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435" firstSheet="1" activeTab="3"/>
  </bookViews>
  <sheets>
    <sheet name="表一 收支决算总表" sheetId="1" r:id="rId1"/>
    <sheet name="表二 财政拨款支出决算表" sheetId="2" r:id="rId2"/>
    <sheet name="表三 人员支出财政拨款决算明细表" sheetId="3" r:id="rId3"/>
    <sheet name="表四 日常公用支出财政拨款决算明细表" sheetId="4" r:id="rId4"/>
    <sheet name="表五 对个人和家庭补助支出财政拨款决算明细表" sheetId="5" r:id="rId5"/>
    <sheet name="表六 “三公”经费财政拨款支出决算表" sheetId="6" r:id="rId6"/>
    <sheet name="Sheet2" sheetId="7" r:id="rId7"/>
  </sheets>
  <definedNames/>
  <calcPr fullCalcOnLoad="1"/>
</workbook>
</file>

<file path=xl/sharedStrings.xml><?xml version="1.0" encoding="utf-8"?>
<sst xmlns="http://schemas.openxmlformats.org/spreadsheetml/2006/main" count="181" uniqueCount="136">
  <si>
    <t>收入</t>
  </si>
  <si>
    <t>支出</t>
  </si>
  <si>
    <t>项目</t>
  </si>
  <si>
    <t>2014年决算数</t>
  </si>
  <si>
    <t>一、财政拨款收入</t>
  </si>
  <si>
    <t>一、一般公共服务支出</t>
  </si>
  <si>
    <t>　　其中：政府性基金</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</si>
  <si>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</si>
  <si>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</si>
  <si>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</si>
  <si>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</si>
  <si>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</si>
  <si>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</si>
  <si>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</si>
  <si>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</si>
  <si>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</si>
  <si>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</si>
  <si>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</si>
  <si>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</si>
  <si>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</si>
  <si>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</si>
  <si>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</si>
  <si>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</si>
  <si>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</si>
  <si>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</si>
  <si>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</si>
  <si>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</si>
  <si>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</si>
  <si>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</si>
  <si>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</si>
  <si>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</si>
  <si>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</si>
  <si>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</si>
  <si>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七、用事业基金弥补收支差额</t>
  </si>
  <si>
    <t xml:space="preserve">六、结余分配 </t>
  </si>
  <si>
    <t>八、年初结转和结余</t>
  </si>
  <si>
    <t xml:space="preserve">    其中：转入事业基金</t>
  </si>
  <si>
    <t xml:space="preserve">    其中：经营结余</t>
  </si>
  <si>
    <t>七、年末结转和结余</t>
  </si>
  <si>
    <t>注：本表反映部门本年度收支余整体情况。</t>
  </si>
  <si>
    <t>表一</t>
  </si>
  <si>
    <t>2014年收支决算总表</t>
  </si>
  <si>
    <t>单位：元</t>
  </si>
  <si>
    <t>本年收入合计</t>
  </si>
  <si>
    <t>本年支出合计</t>
  </si>
  <si>
    <t>收入总计</t>
  </si>
  <si>
    <t>支出总计</t>
  </si>
  <si>
    <t>注：本表反映部门本年度的一般公共预算财政拨款和政府性基金财政拨款的总收支和年末结转结余情况。</t>
  </si>
  <si>
    <t>财政拨款支出</t>
  </si>
  <si>
    <t>科目名称</t>
  </si>
  <si>
    <t>合计</t>
  </si>
  <si>
    <t>公共预算财政拨款支出</t>
  </si>
  <si>
    <t>基金预算财政拨款支出</t>
  </si>
  <si>
    <t>小计</t>
  </si>
  <si>
    <t>基本支出</t>
  </si>
  <si>
    <t>项目支出</t>
  </si>
  <si>
    <t>栏次</t>
  </si>
  <si>
    <t>类款项</t>
  </si>
  <si>
    <t>支出功能分类科目编码</t>
  </si>
  <si>
    <t>表二</t>
  </si>
  <si>
    <t>合计</t>
  </si>
  <si>
    <t>基本工资</t>
  </si>
  <si>
    <t>津贴补贴</t>
  </si>
  <si>
    <t>表三</t>
  </si>
  <si>
    <t>奖金</t>
  </si>
  <si>
    <t>社会保障缴费</t>
  </si>
  <si>
    <t>伙食费</t>
  </si>
  <si>
    <t>伙食补助费</t>
  </si>
  <si>
    <t>绩效工资</t>
  </si>
  <si>
    <t>其他工资福利支出</t>
  </si>
  <si>
    <t>表四</t>
  </si>
  <si>
    <t>2014年日常公用支出财政拨款决算明细表</t>
  </si>
  <si>
    <t>办公费</t>
  </si>
  <si>
    <t>印刷费</t>
  </si>
  <si>
    <t>咨询费</t>
  </si>
  <si>
    <t>手续费</t>
  </si>
  <si>
    <t>水费</t>
  </si>
  <si>
    <t>电费</t>
  </si>
  <si>
    <t>邮电费</t>
  </si>
  <si>
    <t>取暖费</t>
  </si>
  <si>
    <t>物业管理费</t>
  </si>
  <si>
    <t>差旅费</t>
  </si>
  <si>
    <t>维修（护）费</t>
  </si>
  <si>
    <t>租赁费</t>
  </si>
  <si>
    <t>会议费</t>
  </si>
  <si>
    <t>培训费</t>
  </si>
  <si>
    <t>专用材料费</t>
  </si>
  <si>
    <t>被装购置费</t>
  </si>
  <si>
    <t>专用燃料费</t>
  </si>
  <si>
    <t>劳务费</t>
  </si>
  <si>
    <t>委托业务费</t>
  </si>
  <si>
    <t>工会经费</t>
  </si>
  <si>
    <t>福利费</t>
  </si>
  <si>
    <t>其他交通费用</t>
  </si>
  <si>
    <t>税金及附加费用</t>
  </si>
  <si>
    <t>其他商品和服务支出</t>
  </si>
  <si>
    <t>2014年对个人和家庭补助支出财政拨款决算明细表</t>
  </si>
  <si>
    <t>2014年 “三公”经费财政拨款支出决算表</t>
  </si>
  <si>
    <t>2014年财政拨款支出决算表</t>
  </si>
  <si>
    <t>2014年人员支出财政拨款决算明细表</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</si>
  <si>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</si>
  <si>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</si>
  <si>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</si>
  <si>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</si>
  <si>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</si>
  <si>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</si>
  <si>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</si>
  <si>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</si>
  <si>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</si>
  <si>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</si>
  <si>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</si>
  <si>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</si>
  <si>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</si>
  <si>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</si>
  <si>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表五</t>
  </si>
  <si>
    <t>因公出国（境）费用</t>
  </si>
  <si>
    <t>公务用车购置及运行费</t>
  </si>
  <si>
    <t>公务接待费</t>
  </si>
  <si>
    <t>公务用车购置费</t>
  </si>
  <si>
    <t>公务用车运行费</t>
  </si>
  <si>
    <t>表六</t>
  </si>
  <si>
    <t>编制单位：资阳市雁江区人民政府办公室</t>
  </si>
  <si>
    <t>行政运行</t>
  </si>
  <si>
    <t>一般行政管理事务</t>
  </si>
  <si>
    <t>归口管理的行政单位离退休</t>
  </si>
  <si>
    <t>行政单位医疗</t>
  </si>
  <si>
    <t>住房公积金</t>
  </si>
  <si>
    <t xml:space="preserve"> 行政运行</t>
  </si>
  <si>
    <t>一般行政管理事务</t>
  </si>
  <si>
    <t>法制建设</t>
  </si>
  <si>
    <t>其他办公厅（室）及相关机构事务支出</t>
  </si>
  <si>
    <t>其他一般公共服务支出</t>
  </si>
  <si>
    <t>法制建设</t>
  </si>
  <si>
    <t>其他政府办公厅（室）及相关机构事务支出</t>
  </si>
  <si>
    <t>归口管理的行政事业单位离退休</t>
  </si>
  <si>
    <t>编制单位：资阳市雁江区人民政府办公室</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</si>
</sst>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20">
    <font>
      <sz val="11"/>
      <color indexed="8"/>
      <name val="宋体"/>
      <family val="0"/>
    </font>
    <font>
      <sz val="9"/>
      <name val="宋体"/>
      <family val="0"/>
    </font>
    <font>
      <b/>
      <sz val="16"/>
      <color indexed="8"/>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color indexed="8"/>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13" borderId="0" applyNumberFormat="0" applyBorder="0" applyAlignment="0" applyProtection="0"/>
    <xf numFmtId="0" fontId="7" fillId="7" borderId="0" applyNumberFormat="0" applyBorder="0" applyAlignment="0" applyProtection="0"/>
    <xf numFmtId="0" fontId="1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9" borderId="5" applyNumberFormat="0" applyAlignment="0" applyProtection="0"/>
    <xf numFmtId="0" fontId="14" fillId="14"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9" fillId="10" borderId="0" applyNumberFormat="0" applyBorder="0" applyAlignment="0" applyProtection="0"/>
    <xf numFmtId="0" fontId="11" fillId="9" borderId="8" applyNumberFormat="0" applyAlignment="0" applyProtection="0"/>
    <xf numFmtId="0" fontId="10" fillId="3" borderId="5" applyNumberFormat="0" applyAlignment="0" applyProtection="0"/>
    <xf numFmtId="0" fontId="0" fillId="5" borderId="9" applyNumberFormat="0" applyFont="0" applyAlignment="0" applyProtection="0"/>
  </cellStyleXfs>
  <cellXfs count="35">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xf>
    <xf numFmtId="4" fontId="0" fillId="0" borderId="10" xfId="0" applyNumberFormat="1" applyBorder="1" applyAlignment="1">
      <alignment vertical="center"/>
    </xf>
    <xf numFmtId="4" fontId="0" fillId="0" borderId="10" xfId="0" applyNumberForma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4" fontId="0" fillId="0" borderId="0" xfId="0" applyNumberFormat="1" applyBorder="1" applyAlignment="1">
      <alignment vertical="center"/>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vertical="center" wrapText="1"/>
    </xf>
    <xf numFmtId="4" fontId="0" fillId="0" borderId="10" xfId="0" applyNumberFormat="1" applyBorder="1" applyAlignment="1">
      <alignment horizontal="center" vertical="center" wrapText="1"/>
    </xf>
    <xf numFmtId="183" fontId="0" fillId="0" borderId="10" xfId="49" applyBorder="1" applyAlignment="1">
      <alignment vertical="center"/>
    </xf>
    <xf numFmtId="184" fontId="0" fillId="0" borderId="10" xfId="0" applyNumberFormat="1" applyBorder="1" applyAlignment="1">
      <alignment vertical="center"/>
    </xf>
    <xf numFmtId="4" fontId="19" fillId="0" borderId="10" xfId="0" applyNumberFormat="1" applyFont="1" applyBorder="1" applyAlignment="1">
      <alignment vertical="center"/>
    </xf>
    <xf numFmtId="184" fontId="0" fillId="0" borderId="0" xfId="0" applyNumberFormat="1" applyAlignment="1">
      <alignment vertical="center"/>
    </xf>
    <xf numFmtId="0" fontId="0" fillId="0" borderId="10" xfId="0" applyBorder="1" applyAlignment="1">
      <alignment horizontal="center" vertical="center"/>
    </xf>
    <xf numFmtId="0" fontId="2"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4" fontId="0" fillId="0" borderId="11" xfId="0" applyNumberFormat="1" applyBorder="1" applyAlignment="1">
      <alignment horizontal="center" vertical="center" wrapText="1"/>
    </xf>
    <xf numFmtId="4" fontId="0" fillId="0" borderId="12" xfId="0" applyNumberFormat="1" applyBorder="1" applyAlignment="1">
      <alignment horizontal="center" vertical="center" wrapText="1"/>
    </xf>
    <xf numFmtId="4" fontId="0" fillId="0" borderId="14" xfId="0" applyNumberFormat="1" applyBorder="1" applyAlignment="1">
      <alignment horizontal="center" vertical="center" wrapText="1"/>
    </xf>
    <xf numFmtId="4" fontId="0" fillId="0" borderId="15" xfId="0" applyNumberFormat="1" applyBorder="1" applyAlignment="1">
      <alignment horizontal="center" vertical="center" wrapText="1"/>
    </xf>
    <xf numFmtId="4" fontId="0" fillId="0" borderId="16" xfId="0" applyNumberForma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
      <selection activeCell="A4" sqref="A4:B4"/>
    </sheetView>
  </sheetViews>
  <sheetFormatPr defaultColWidth="9.00390625" defaultRowHeight="13.5"/>
  <cols>
    <col min="1" max="1" width="27.625" style="0" customWidth="1"/>
    <col min="2" max="2" width="15.75390625" style="0" customWidth="1"/>
    <col min="3" max="3" width="27.375" style="0" customWidth="1"/>
    <col min="4" max="4" width="15.75390625" style="0" customWidth="1"/>
  </cols>
  <sheetData>
    <row r="1" ht="15.75" customHeight="1">
      <c r="A1" t="s">
        <v>40</v>
      </c>
    </row>
    <row r="2" spans="1:4" ht="24" customHeight="1">
      <c r="A2" s="19" t="s">
        <v>41</v>
      </c>
      <c r="B2" s="19"/>
      <c r="C2" s="19"/>
      <c r="D2" s="19"/>
    </row>
    <row r="3" spans="1:4" ht="15.75" customHeight="1">
      <c r="A3" t="s">
        <v>135</v>
      </c>
      <c r="D3" s="2" t="s">
        <v>42</v>
      </c>
    </row>
    <row r="4" spans="1:4" s="1" customFormat="1" ht="15.75" customHeight="1">
      <c r="A4" s="18" t="s">
        <v>0</v>
      </c>
      <c r="B4" s="18"/>
      <c r="C4" s="18" t="s">
        <v>1</v>
      </c>
      <c r="D4" s="18"/>
    </row>
    <row r="5" spans="1:4" s="1" customFormat="1" ht="15.75" customHeight="1">
      <c r="A5" s="3" t="s">
        <v>2</v>
      </c>
      <c r="B5" s="3" t="s">
        <v>3</v>
      </c>
      <c r="C5" s="3" t="s">
        <v>2</v>
      </c>
      <c r="D5" s="3" t="s">
        <v>3</v>
      </c>
    </row>
    <row r="6" spans="1:4" ht="15.75" customHeight="1">
      <c r="A6" s="4" t="s">
        <v>4</v>
      </c>
      <c r="B6" s="5">
        <v>15283214</v>
      </c>
      <c r="C6" s="4" t="s">
        <v>5</v>
      </c>
      <c r="D6" s="5">
        <v>14289567.27</v>
      </c>
    </row>
    <row r="7" spans="1:4" ht="15.75" customHeight="1">
      <c r="A7" s="4" t="s">
        <v>6</v>
      </c>
      <c r="B7" s="5"/>
      <c r="C7" s="4" t="s">
        <v>7</v>
      </c>
      <c r="D7" s="4"/>
    </row>
    <row r="8" spans="1:4" ht="15.75" customHeight="1">
      <c r="A8" s="4" t="s">
        <v>8</v>
      </c>
      <c r="B8" s="4"/>
      <c r="C8" s="4" t="s">
        <v>9</v>
      </c>
      <c r="D8" s="5"/>
    </row>
    <row r="9" spans="1:4" ht="15.75" customHeight="1">
      <c r="A9" s="4" t="s">
        <v>10</v>
      </c>
      <c r="B9" s="5"/>
      <c r="C9" s="4" t="s">
        <v>11</v>
      </c>
      <c r="D9" s="5"/>
    </row>
    <row r="10" spans="1:4" ht="15.75" customHeight="1">
      <c r="A10" s="4" t="s">
        <v>12</v>
      </c>
      <c r="B10" s="5"/>
      <c r="C10" s="4" t="s">
        <v>13</v>
      </c>
      <c r="D10" s="5"/>
    </row>
    <row r="11" spans="1:4" ht="15.75" customHeight="1">
      <c r="A11" s="4" t="s">
        <v>14</v>
      </c>
      <c r="B11" s="4"/>
      <c r="C11" s="4" t="s">
        <v>15</v>
      </c>
      <c r="D11" s="5"/>
    </row>
    <row r="12" spans="1:4" ht="15.75" customHeight="1">
      <c r="A12" s="4" t="s">
        <v>16</v>
      </c>
      <c r="B12" s="5"/>
      <c r="C12" s="4" t="s">
        <v>17</v>
      </c>
      <c r="D12" s="5"/>
    </row>
    <row r="13" spans="1:4" ht="15.75" customHeight="1">
      <c r="A13" s="4"/>
      <c r="B13" s="4"/>
      <c r="C13" s="4" t="s">
        <v>18</v>
      </c>
      <c r="D13" s="5">
        <v>73782</v>
      </c>
    </row>
    <row r="14" spans="1:4" ht="15.75" customHeight="1">
      <c r="A14" s="4"/>
      <c r="B14" s="4"/>
      <c r="C14" s="4" t="s">
        <v>19</v>
      </c>
      <c r="D14" s="5">
        <v>4000</v>
      </c>
    </row>
    <row r="15" spans="1:4" ht="15.75" customHeight="1">
      <c r="A15" s="4"/>
      <c r="B15" s="4"/>
      <c r="C15" s="4" t="s">
        <v>20</v>
      </c>
      <c r="D15" s="5"/>
    </row>
    <row r="16" spans="1:4" ht="15.75" customHeight="1">
      <c r="A16" s="4"/>
      <c r="B16" s="4"/>
      <c r="C16" s="4" t="s">
        <v>21</v>
      </c>
      <c r="D16" s="5"/>
    </row>
    <row r="17" spans="1:4" ht="15.75" customHeight="1">
      <c r="A17" s="4"/>
      <c r="B17" s="4"/>
      <c r="C17" s="4" t="s">
        <v>22</v>
      </c>
      <c r="D17" s="5"/>
    </row>
    <row r="18" spans="1:4" ht="15.75" customHeight="1">
      <c r="A18" s="4"/>
      <c r="B18" s="4"/>
      <c r="C18" s="4" t="s">
        <v>23</v>
      </c>
      <c r="D18" s="5"/>
    </row>
    <row r="19" spans="1:4" ht="15.75" customHeight="1">
      <c r="A19" s="4"/>
      <c r="B19" s="4"/>
      <c r="C19" s="4" t="s">
        <v>24</v>
      </c>
      <c r="D19" s="5"/>
    </row>
    <row r="20" spans="1:4" ht="15.75" customHeight="1">
      <c r="A20" s="4"/>
      <c r="B20" s="4"/>
      <c r="C20" s="4" t="s">
        <v>25</v>
      </c>
      <c r="D20" s="5"/>
    </row>
    <row r="21" spans="1:4" ht="15.75" customHeight="1">
      <c r="A21" s="4"/>
      <c r="B21" s="4"/>
      <c r="C21" s="4" t="s">
        <v>26</v>
      </c>
      <c r="D21" s="5"/>
    </row>
    <row r="22" spans="1:4" ht="15.75" customHeight="1">
      <c r="A22" s="4"/>
      <c r="B22" s="4"/>
      <c r="C22" s="4" t="s">
        <v>27</v>
      </c>
      <c r="D22" s="4"/>
    </row>
    <row r="23" spans="1:4" ht="15.75" customHeight="1">
      <c r="A23" s="4"/>
      <c r="B23" s="4"/>
      <c r="C23" s="4" t="s">
        <v>28</v>
      </c>
      <c r="D23" s="5"/>
    </row>
    <row r="24" spans="1:4" ht="15.75" customHeight="1">
      <c r="A24" s="4"/>
      <c r="B24" s="4"/>
      <c r="C24" s="4" t="s">
        <v>29</v>
      </c>
      <c r="D24" s="5">
        <v>210485</v>
      </c>
    </row>
    <row r="25" spans="1:4" ht="15.75" customHeight="1">
      <c r="A25" s="4"/>
      <c r="B25" s="4"/>
      <c r="C25" s="4" t="s">
        <v>30</v>
      </c>
      <c r="D25" s="5"/>
    </row>
    <row r="26" spans="1:4" ht="15.75" customHeight="1">
      <c r="A26" s="4"/>
      <c r="B26" s="4"/>
      <c r="C26" s="4" t="s">
        <v>31</v>
      </c>
      <c r="D26" s="5"/>
    </row>
    <row r="27" spans="1:4" ht="15.75" customHeight="1">
      <c r="A27" s="4"/>
      <c r="B27" s="4"/>
      <c r="C27" s="4" t="s">
        <v>32</v>
      </c>
      <c r="D27" s="5"/>
    </row>
    <row r="28" spans="1:4" ht="15.75" customHeight="1">
      <c r="A28" s="3" t="s">
        <v>43</v>
      </c>
      <c r="B28" s="5"/>
      <c r="C28" s="3" t="s">
        <v>44</v>
      </c>
      <c r="D28" s="5"/>
    </row>
    <row r="29" spans="1:4" ht="15.75" customHeight="1">
      <c r="A29" s="4" t="s">
        <v>33</v>
      </c>
      <c r="B29" s="5"/>
      <c r="C29" s="4" t="s">
        <v>34</v>
      </c>
      <c r="D29" s="5"/>
    </row>
    <row r="30" spans="1:4" ht="15.75" customHeight="1">
      <c r="A30" s="4" t="s">
        <v>35</v>
      </c>
      <c r="B30" s="5">
        <v>2472393.28</v>
      </c>
      <c r="C30" s="4" t="s">
        <v>36</v>
      </c>
      <c r="D30" s="5"/>
    </row>
    <row r="31" spans="1:4" ht="15.75" customHeight="1">
      <c r="A31" s="4" t="s">
        <v>37</v>
      </c>
      <c r="B31" s="5"/>
      <c r="C31" s="4" t="s">
        <v>38</v>
      </c>
      <c r="D31" s="5">
        <v>3177773.01</v>
      </c>
    </row>
    <row r="32" spans="1:4" ht="15.75" customHeight="1">
      <c r="A32" s="4"/>
      <c r="B32" s="4"/>
      <c r="C32" s="4" t="s">
        <v>37</v>
      </c>
      <c r="D32" s="5"/>
    </row>
    <row r="33" spans="1:5" ht="15.75" customHeight="1">
      <c r="A33" s="3" t="s">
        <v>45</v>
      </c>
      <c r="B33" s="5">
        <f>B30+B6</f>
        <v>17755607.28</v>
      </c>
      <c r="C33" s="3" t="s">
        <v>46</v>
      </c>
      <c r="D33" s="5">
        <f>D31+D24+D14+D13+D6</f>
        <v>17755607.28</v>
      </c>
      <c r="E33" s="17"/>
    </row>
    <row r="34" ht="21.75" customHeight="1">
      <c r="A34" t="s">
        <v>39</v>
      </c>
    </row>
  </sheetData>
  <sheetProtection/>
  <mergeCells count="3">
    <mergeCell ref="A4:B4"/>
    <mergeCell ref="C4:D4"/>
    <mergeCell ref="A2:D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9"/>
  <sheetViews>
    <sheetView zoomScalePageLayoutView="0" workbookViewId="0" topLeftCell="A1">
      <selection activeCell="A5" sqref="A5:A6"/>
    </sheetView>
  </sheetViews>
  <sheetFormatPr defaultColWidth="9.00390625" defaultRowHeight="13.5"/>
  <cols>
    <col min="1" max="1" width="10.50390625" style="0" customWidth="1"/>
    <col min="2" max="2" width="30.00390625" style="0" customWidth="1"/>
    <col min="3" max="9" width="14.00390625" style="0" customWidth="1"/>
    <col min="10" max="10" width="11.25390625" style="0" customWidth="1"/>
  </cols>
  <sheetData>
    <row r="1" ht="15.75" customHeight="1">
      <c r="A1" t="s">
        <v>59</v>
      </c>
    </row>
    <row r="2" spans="1:9" ht="24" customHeight="1">
      <c r="A2" s="19" t="s">
        <v>98</v>
      </c>
      <c r="B2" s="19"/>
      <c r="C2" s="19"/>
      <c r="D2" s="19"/>
      <c r="E2" s="19"/>
      <c r="F2" s="19"/>
      <c r="G2" s="19"/>
      <c r="H2" s="19"/>
      <c r="I2" s="19"/>
    </row>
    <row r="3" spans="1:9" ht="15.75" customHeight="1">
      <c r="A3" t="s">
        <v>135</v>
      </c>
      <c r="I3" s="2" t="s">
        <v>42</v>
      </c>
    </row>
    <row r="4" spans="1:9" s="1" customFormat="1" ht="15.75" customHeight="1">
      <c r="A4" s="25" t="s">
        <v>2</v>
      </c>
      <c r="B4" s="27"/>
      <c r="C4" s="25" t="s">
        <v>48</v>
      </c>
      <c r="D4" s="26"/>
      <c r="E4" s="26"/>
      <c r="F4" s="26"/>
      <c r="G4" s="26"/>
      <c r="H4" s="26"/>
      <c r="I4" s="27"/>
    </row>
    <row r="5" spans="1:9" s="1" customFormat="1" ht="20.25" customHeight="1">
      <c r="A5" s="22" t="s">
        <v>58</v>
      </c>
      <c r="B5" s="20" t="s">
        <v>49</v>
      </c>
      <c r="C5" s="20" t="s">
        <v>50</v>
      </c>
      <c r="D5" s="25" t="s">
        <v>51</v>
      </c>
      <c r="E5" s="26"/>
      <c r="F5" s="27"/>
      <c r="G5" s="25" t="s">
        <v>52</v>
      </c>
      <c r="H5" s="26"/>
      <c r="I5" s="27"/>
    </row>
    <row r="6" spans="1:9" ht="21.75" customHeight="1">
      <c r="A6" s="23"/>
      <c r="B6" s="24"/>
      <c r="C6" s="24"/>
      <c r="D6" s="7" t="s">
        <v>53</v>
      </c>
      <c r="E6" s="7" t="s">
        <v>54</v>
      </c>
      <c r="F6" s="7" t="s">
        <v>55</v>
      </c>
      <c r="G6" s="7" t="s">
        <v>53</v>
      </c>
      <c r="H6" s="7" t="s">
        <v>54</v>
      </c>
      <c r="I6" s="7" t="s">
        <v>55</v>
      </c>
    </row>
    <row r="7" spans="1:9" ht="15.75" customHeight="1">
      <c r="A7" s="20" t="s">
        <v>57</v>
      </c>
      <c r="B7" s="6" t="s">
        <v>56</v>
      </c>
      <c r="C7" s="3">
        <v>1</v>
      </c>
      <c r="D7" s="3">
        <v>2</v>
      </c>
      <c r="E7" s="3">
        <v>3</v>
      </c>
      <c r="F7" s="3">
        <v>4</v>
      </c>
      <c r="G7" s="3">
        <v>5</v>
      </c>
      <c r="H7" s="3">
        <v>6</v>
      </c>
      <c r="I7" s="3">
        <v>7</v>
      </c>
    </row>
    <row r="8" spans="1:9" ht="15.75" customHeight="1">
      <c r="A8" s="21"/>
      <c r="B8" s="6" t="s">
        <v>50</v>
      </c>
      <c r="C8" s="5">
        <f>SUM(C9:C16)</f>
        <v>14577834.27</v>
      </c>
      <c r="D8" s="5">
        <f>SUM(D9:D16)</f>
        <v>14577834.27</v>
      </c>
      <c r="E8" s="5">
        <f>SUM(E9:E16)</f>
        <v>4580478</v>
      </c>
      <c r="F8" s="5">
        <f>SUM(F9:F16)</f>
        <v>9997356.27</v>
      </c>
      <c r="G8" s="4"/>
      <c r="H8" s="4"/>
      <c r="I8" s="4"/>
    </row>
    <row r="9" spans="1:9" ht="15.75" customHeight="1">
      <c r="A9" s="4">
        <v>2010301</v>
      </c>
      <c r="B9" s="5" t="s">
        <v>122</v>
      </c>
      <c r="C9" s="5">
        <f>SUM(D9)</f>
        <v>4292211</v>
      </c>
      <c r="D9" s="5">
        <f>SUM(E9:F9)</f>
        <v>4292211</v>
      </c>
      <c r="E9" s="5">
        <v>4292211</v>
      </c>
      <c r="F9" s="5"/>
      <c r="G9" s="4"/>
      <c r="H9" s="4"/>
      <c r="I9" s="4"/>
    </row>
    <row r="10" spans="1:9" ht="15.75" customHeight="1">
      <c r="A10" s="4">
        <v>2010302</v>
      </c>
      <c r="B10" s="5" t="s">
        <v>123</v>
      </c>
      <c r="C10" s="5">
        <f aca="true" t="shared" si="0" ref="C10:C16">SUM(D10)</f>
        <v>7052335.43</v>
      </c>
      <c r="D10" s="5">
        <f aca="true" t="shared" si="1" ref="D10:D16">SUM(E10:F10)</f>
        <v>7052335.43</v>
      </c>
      <c r="E10" s="5"/>
      <c r="F10" s="5">
        <v>7052335.43</v>
      </c>
      <c r="G10" s="4"/>
      <c r="H10" s="4"/>
      <c r="I10" s="4"/>
    </row>
    <row r="11" spans="1:9" ht="15.75" customHeight="1">
      <c r="A11" s="4">
        <v>2010307</v>
      </c>
      <c r="B11" s="5" t="s">
        <v>132</v>
      </c>
      <c r="C11" s="5">
        <f t="shared" si="0"/>
        <v>1006800</v>
      </c>
      <c r="D11" s="5">
        <f t="shared" si="1"/>
        <v>1006800</v>
      </c>
      <c r="E11" s="5"/>
      <c r="F11" s="4">
        <v>1006800</v>
      </c>
      <c r="G11" s="4"/>
      <c r="H11" s="4"/>
      <c r="I11" s="4"/>
    </row>
    <row r="12" spans="1:9" ht="15.75" customHeight="1">
      <c r="A12" s="4">
        <v>2010399</v>
      </c>
      <c r="B12" s="16" t="s">
        <v>133</v>
      </c>
      <c r="C12" s="5">
        <f t="shared" si="0"/>
        <v>372000</v>
      </c>
      <c r="D12" s="5">
        <f t="shared" si="1"/>
        <v>372000</v>
      </c>
      <c r="E12" s="4"/>
      <c r="F12" s="5">
        <v>372000</v>
      </c>
      <c r="G12" s="4"/>
      <c r="H12" s="4"/>
      <c r="I12" s="4"/>
    </row>
    <row r="13" spans="1:9" ht="15.75" customHeight="1">
      <c r="A13" s="4">
        <v>2019999</v>
      </c>
      <c r="B13" s="5" t="s">
        <v>131</v>
      </c>
      <c r="C13" s="5">
        <f t="shared" si="0"/>
        <v>1566220.84</v>
      </c>
      <c r="D13" s="5">
        <f t="shared" si="1"/>
        <v>1566220.84</v>
      </c>
      <c r="E13" s="4"/>
      <c r="F13" s="5">
        <v>1566220.84</v>
      </c>
      <c r="G13" s="4"/>
      <c r="H13" s="4"/>
      <c r="I13" s="4"/>
    </row>
    <row r="14" spans="1:9" ht="15.75" customHeight="1">
      <c r="A14" s="4">
        <v>2080501</v>
      </c>
      <c r="B14" s="5" t="s">
        <v>134</v>
      </c>
      <c r="C14" s="5">
        <f t="shared" si="0"/>
        <v>73782</v>
      </c>
      <c r="D14" s="5">
        <f t="shared" si="1"/>
        <v>73782</v>
      </c>
      <c r="E14" s="4">
        <v>73782</v>
      </c>
      <c r="F14" s="5"/>
      <c r="G14" s="4"/>
      <c r="H14" s="4"/>
      <c r="I14" s="4"/>
    </row>
    <row r="15" spans="1:9" ht="15.75" customHeight="1">
      <c r="A15" s="4">
        <v>2100501</v>
      </c>
      <c r="B15" s="5" t="s">
        <v>125</v>
      </c>
      <c r="C15" s="5">
        <f t="shared" si="0"/>
        <v>4000</v>
      </c>
      <c r="D15" s="5">
        <f t="shared" si="1"/>
        <v>4000</v>
      </c>
      <c r="E15" s="4">
        <v>4000</v>
      </c>
      <c r="F15" s="5"/>
      <c r="G15" s="4"/>
      <c r="H15" s="4"/>
      <c r="I15" s="4"/>
    </row>
    <row r="16" spans="1:9" ht="15.75" customHeight="1">
      <c r="A16" s="4">
        <v>2210201</v>
      </c>
      <c r="B16" s="5" t="s">
        <v>126</v>
      </c>
      <c r="C16" s="5">
        <f t="shared" si="0"/>
        <v>210485</v>
      </c>
      <c r="D16" s="5">
        <f t="shared" si="1"/>
        <v>210485</v>
      </c>
      <c r="E16" s="4">
        <v>210485</v>
      </c>
      <c r="F16" s="5"/>
      <c r="G16" s="4"/>
      <c r="H16" s="4"/>
      <c r="I16" s="4"/>
    </row>
    <row r="17" spans="1:9" ht="15.75" customHeight="1">
      <c r="A17" s="4"/>
      <c r="B17" s="5"/>
      <c r="C17" s="5"/>
      <c r="D17" s="5"/>
      <c r="E17" s="4"/>
      <c r="F17" s="5"/>
      <c r="G17" s="4"/>
      <c r="H17" s="4"/>
      <c r="I17" s="4"/>
    </row>
    <row r="18" spans="1:9" ht="15.75" customHeight="1">
      <c r="A18" s="3"/>
      <c r="B18" s="5"/>
      <c r="C18" s="5"/>
      <c r="D18" s="5"/>
      <c r="E18" s="5"/>
      <c r="F18" s="4"/>
      <c r="G18" s="4"/>
      <c r="H18" s="4"/>
      <c r="I18" s="4"/>
    </row>
    <row r="19" spans="1:2" s="8" customFormat="1" ht="21.75" customHeight="1">
      <c r="A19" s="8" t="s">
        <v>47</v>
      </c>
      <c r="B19" s="9"/>
    </row>
  </sheetData>
  <sheetProtection/>
  <mergeCells count="9">
    <mergeCell ref="A7:A8"/>
    <mergeCell ref="A5:A6"/>
    <mergeCell ref="B5:B6"/>
    <mergeCell ref="A2:I2"/>
    <mergeCell ref="C5:C6"/>
    <mergeCell ref="C4:I4"/>
    <mergeCell ref="G5:I5"/>
    <mergeCell ref="D5:F5"/>
    <mergeCell ref="A4:B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27"/>
  <sheetViews>
    <sheetView zoomScalePageLayoutView="0" workbookViewId="0" topLeftCell="A1">
      <selection activeCell="A4" sqref="A4:B4"/>
    </sheetView>
  </sheetViews>
  <sheetFormatPr defaultColWidth="9.00390625" defaultRowHeight="13.5"/>
  <cols>
    <col min="1" max="1" width="10.50390625" style="0" customWidth="1"/>
    <col min="2" max="2" width="16.25390625" style="0" customWidth="1"/>
    <col min="3" max="3" width="13.875" style="0" bestFit="1" customWidth="1"/>
    <col min="4" max="4" width="10.875" style="0" customWidth="1"/>
    <col min="5" max="5" width="13.875" style="0" bestFit="1" customWidth="1"/>
    <col min="6" max="11" width="10.875" style="0" customWidth="1"/>
    <col min="12" max="12" width="11.25390625" style="0" customWidth="1"/>
  </cols>
  <sheetData>
    <row r="1" ht="15.75" customHeight="1">
      <c r="A1" t="s">
        <v>63</v>
      </c>
    </row>
    <row r="2" spans="1:11" ht="24" customHeight="1">
      <c r="A2" s="19" t="s">
        <v>99</v>
      </c>
      <c r="B2" s="19"/>
      <c r="C2" s="19"/>
      <c r="D2" s="19"/>
      <c r="E2" s="19"/>
      <c r="F2" s="19"/>
      <c r="G2" s="19"/>
      <c r="H2" s="19"/>
      <c r="I2" s="19"/>
      <c r="J2" s="19"/>
      <c r="K2" s="19"/>
    </row>
    <row r="3" spans="1:11" ht="15.75" customHeight="1">
      <c r="A3" t="s">
        <v>135</v>
      </c>
      <c r="K3" s="2" t="s">
        <v>42</v>
      </c>
    </row>
    <row r="4" spans="1:11" s="1" customFormat="1" ht="15.75" customHeight="1">
      <c r="A4" s="25" t="s">
        <v>2</v>
      </c>
      <c r="B4" s="27"/>
      <c r="C4" s="28" t="s">
        <v>60</v>
      </c>
      <c r="D4" s="28" t="s">
        <v>61</v>
      </c>
      <c r="E4" s="28" t="s">
        <v>62</v>
      </c>
      <c r="F4" s="28" t="s">
        <v>64</v>
      </c>
      <c r="G4" s="28" t="s">
        <v>65</v>
      </c>
      <c r="H4" s="28" t="s">
        <v>66</v>
      </c>
      <c r="I4" s="28" t="s">
        <v>67</v>
      </c>
      <c r="J4" s="28" t="s">
        <v>68</v>
      </c>
      <c r="K4" s="28" t="s">
        <v>69</v>
      </c>
    </row>
    <row r="5" spans="1:11" s="1" customFormat="1" ht="33" customHeight="1">
      <c r="A5" s="10" t="s">
        <v>58</v>
      </c>
      <c r="B5" s="7" t="s">
        <v>49</v>
      </c>
      <c r="C5" s="28"/>
      <c r="D5" s="28"/>
      <c r="E5" s="28"/>
      <c r="F5" s="28"/>
      <c r="G5" s="28"/>
      <c r="H5" s="28"/>
      <c r="I5" s="28"/>
      <c r="J5" s="28"/>
      <c r="K5" s="28"/>
    </row>
    <row r="6" spans="1:11" ht="15.75" customHeight="1">
      <c r="A6" s="20" t="s">
        <v>57</v>
      </c>
      <c r="B6" s="6" t="s">
        <v>56</v>
      </c>
      <c r="C6" s="3">
        <v>1</v>
      </c>
      <c r="D6" s="3">
        <v>2</v>
      </c>
      <c r="E6" s="3">
        <v>3</v>
      </c>
      <c r="F6" s="3">
        <v>4</v>
      </c>
      <c r="G6" s="3">
        <v>5</v>
      </c>
      <c r="H6" s="3">
        <v>6</v>
      </c>
      <c r="I6" s="3">
        <v>7</v>
      </c>
      <c r="J6" s="3">
        <v>8</v>
      </c>
      <c r="K6" s="3">
        <v>9</v>
      </c>
    </row>
    <row r="7" spans="1:11" ht="15.75" customHeight="1">
      <c r="A7" s="21"/>
      <c r="B7" s="6" t="s">
        <v>50</v>
      </c>
      <c r="C7" s="5">
        <f>SUM(D7:K7)</f>
        <v>3759810.06</v>
      </c>
      <c r="D7" s="5">
        <f>D8</f>
        <v>915680</v>
      </c>
      <c r="E7" s="5">
        <f aca="true" t="shared" si="0" ref="E7:K7">E8</f>
        <v>1919538</v>
      </c>
      <c r="F7" s="5">
        <f t="shared" si="0"/>
        <v>67244</v>
      </c>
      <c r="G7" s="5">
        <f t="shared" si="0"/>
        <v>73689.16</v>
      </c>
      <c r="H7" s="5">
        <f t="shared" si="0"/>
        <v>0</v>
      </c>
      <c r="I7" s="5">
        <f t="shared" si="0"/>
        <v>242151</v>
      </c>
      <c r="J7" s="5">
        <f t="shared" si="0"/>
        <v>0</v>
      </c>
      <c r="K7" s="5">
        <f t="shared" si="0"/>
        <v>541507.9</v>
      </c>
    </row>
    <row r="8" spans="1:11" ht="15.75" customHeight="1">
      <c r="A8" s="4">
        <v>2010301</v>
      </c>
      <c r="B8" s="5" t="s">
        <v>122</v>
      </c>
      <c r="C8" s="5">
        <f>SUM(D8:K8)</f>
        <v>3759810.06</v>
      </c>
      <c r="D8" s="5">
        <v>915680</v>
      </c>
      <c r="E8" s="5">
        <v>1919538</v>
      </c>
      <c r="F8" s="5">
        <v>67244</v>
      </c>
      <c r="G8" s="4">
        <v>73689.16</v>
      </c>
      <c r="H8" s="4"/>
      <c r="I8" s="4">
        <v>242151</v>
      </c>
      <c r="J8" s="4"/>
      <c r="K8" s="4">
        <v>541507.9</v>
      </c>
    </row>
    <row r="9" spans="1:11" ht="15.75" customHeight="1">
      <c r="A9" s="4"/>
      <c r="B9" s="5"/>
      <c r="C9" s="5"/>
      <c r="D9" s="5"/>
      <c r="E9" s="5"/>
      <c r="F9" s="5"/>
      <c r="G9" s="4"/>
      <c r="H9" s="4"/>
      <c r="I9" s="4"/>
      <c r="J9" s="4"/>
      <c r="K9" s="4"/>
    </row>
    <row r="10" spans="1:11" ht="15.75" customHeight="1">
      <c r="A10" s="4"/>
      <c r="B10" s="5"/>
      <c r="C10" s="5"/>
      <c r="D10" s="5"/>
      <c r="E10" s="5"/>
      <c r="F10" s="4"/>
      <c r="G10" s="4"/>
      <c r="H10" s="4"/>
      <c r="I10" s="4"/>
      <c r="J10" s="4"/>
      <c r="K10" s="4"/>
    </row>
    <row r="11" spans="1:11" ht="15.75" customHeight="1">
      <c r="A11" s="4"/>
      <c r="B11" s="5"/>
      <c r="C11" s="5"/>
      <c r="D11" s="5"/>
      <c r="E11" s="4"/>
      <c r="F11" s="5"/>
      <c r="G11" s="4"/>
      <c r="H11" s="4"/>
      <c r="I11" s="4"/>
      <c r="J11" s="4"/>
      <c r="K11" s="4"/>
    </row>
    <row r="12" spans="1:11" ht="15.75" customHeight="1">
      <c r="A12" s="4"/>
      <c r="B12" s="5"/>
      <c r="C12" s="5"/>
      <c r="D12" s="5"/>
      <c r="E12" s="4"/>
      <c r="F12" s="5"/>
      <c r="G12" s="4"/>
      <c r="H12" s="4"/>
      <c r="I12" s="4"/>
      <c r="J12" s="4"/>
      <c r="K12" s="4"/>
    </row>
    <row r="13" spans="1:11" ht="15.75" customHeight="1">
      <c r="A13" s="4"/>
      <c r="B13" s="5"/>
      <c r="C13" s="5"/>
      <c r="D13" s="5"/>
      <c r="E13" s="4"/>
      <c r="F13" s="5"/>
      <c r="G13" s="4"/>
      <c r="H13" s="4"/>
      <c r="I13" s="4"/>
      <c r="J13" s="4"/>
      <c r="K13" s="4"/>
    </row>
    <row r="14" spans="1:11" ht="15.75" customHeight="1">
      <c r="A14" s="4"/>
      <c r="B14" s="5"/>
      <c r="C14" s="5"/>
      <c r="D14" s="5"/>
      <c r="E14" s="4"/>
      <c r="F14" s="5"/>
      <c r="G14" s="4"/>
      <c r="H14" s="4"/>
      <c r="I14" s="4"/>
      <c r="J14" s="4"/>
      <c r="K14" s="4"/>
    </row>
    <row r="15" spans="1:11" ht="15.75" customHeight="1">
      <c r="A15" s="4"/>
      <c r="B15" s="5"/>
      <c r="C15" s="5"/>
      <c r="D15" s="5"/>
      <c r="E15" s="4"/>
      <c r="F15" s="5"/>
      <c r="G15" s="4"/>
      <c r="H15" s="4"/>
      <c r="I15" s="4"/>
      <c r="J15" s="4"/>
      <c r="K15" s="4"/>
    </row>
    <row r="16" spans="1:11" ht="15.75" customHeight="1">
      <c r="A16" s="4"/>
      <c r="B16" s="5"/>
      <c r="C16" s="5"/>
      <c r="D16" s="5"/>
      <c r="E16" s="4"/>
      <c r="F16" s="5"/>
      <c r="G16" s="4"/>
      <c r="H16" s="4"/>
      <c r="I16" s="4"/>
      <c r="J16" s="4"/>
      <c r="K16" s="4"/>
    </row>
    <row r="17" spans="1:11" ht="15.75" customHeight="1">
      <c r="A17" s="4"/>
      <c r="B17" s="5"/>
      <c r="C17" s="5"/>
      <c r="D17" s="5"/>
      <c r="E17" s="4"/>
      <c r="F17" s="5"/>
      <c r="G17" s="4"/>
      <c r="H17" s="4"/>
      <c r="I17" s="4"/>
      <c r="J17" s="4"/>
      <c r="K17" s="4"/>
    </row>
    <row r="18" spans="1:11" ht="15.75" customHeight="1">
      <c r="A18" s="4"/>
      <c r="B18" s="5"/>
      <c r="C18" s="5"/>
      <c r="D18" s="5"/>
      <c r="E18" s="5"/>
      <c r="F18" s="4"/>
      <c r="G18" s="4"/>
      <c r="H18" s="4"/>
      <c r="I18" s="4"/>
      <c r="J18" s="4"/>
      <c r="K18" s="4"/>
    </row>
    <row r="19" spans="1:11" ht="15.75" customHeight="1">
      <c r="A19" s="4"/>
      <c r="B19" s="5"/>
      <c r="C19" s="5"/>
      <c r="D19" s="5"/>
      <c r="E19" s="5"/>
      <c r="F19" s="4"/>
      <c r="G19" s="4"/>
      <c r="H19" s="4"/>
      <c r="I19" s="4"/>
      <c r="J19" s="4"/>
      <c r="K19" s="4"/>
    </row>
    <row r="20" spans="1:11" ht="15.75" customHeight="1">
      <c r="A20" s="4"/>
      <c r="B20" s="4"/>
      <c r="C20" s="5"/>
      <c r="D20" s="5"/>
      <c r="E20" s="5"/>
      <c r="F20" s="4"/>
      <c r="G20" s="4"/>
      <c r="H20" s="4"/>
      <c r="I20" s="4"/>
      <c r="J20" s="4"/>
      <c r="K20" s="4"/>
    </row>
    <row r="21" spans="1:11" ht="15.75" customHeight="1">
      <c r="A21" s="4"/>
      <c r="B21" s="5"/>
      <c r="C21" s="5"/>
      <c r="D21" s="5"/>
      <c r="E21" s="5"/>
      <c r="F21" s="4"/>
      <c r="G21" s="4"/>
      <c r="H21" s="4"/>
      <c r="I21" s="4"/>
      <c r="J21" s="4"/>
      <c r="K21" s="4"/>
    </row>
    <row r="22" spans="1:11" ht="15.75" customHeight="1">
      <c r="A22" s="4"/>
      <c r="B22" s="5"/>
      <c r="C22" s="5"/>
      <c r="D22" s="5"/>
      <c r="E22" s="5"/>
      <c r="F22" s="4"/>
      <c r="G22" s="4"/>
      <c r="H22" s="4"/>
      <c r="I22" s="4"/>
      <c r="J22" s="4"/>
      <c r="K22" s="4"/>
    </row>
    <row r="23" spans="1:11" ht="15.75" customHeight="1">
      <c r="A23" s="4"/>
      <c r="B23" s="5"/>
      <c r="C23" s="5"/>
      <c r="D23" s="5"/>
      <c r="E23" s="5"/>
      <c r="F23" s="4"/>
      <c r="G23" s="4"/>
      <c r="H23" s="4"/>
      <c r="I23" s="4"/>
      <c r="J23" s="4"/>
      <c r="K23" s="4"/>
    </row>
    <row r="24" spans="1:11" ht="15.75" customHeight="1">
      <c r="A24" s="4"/>
      <c r="B24" s="5"/>
      <c r="C24" s="5"/>
      <c r="D24" s="5"/>
      <c r="E24" s="5"/>
      <c r="F24" s="4"/>
      <c r="G24" s="4"/>
      <c r="H24" s="4"/>
      <c r="I24" s="4"/>
      <c r="J24" s="4"/>
      <c r="K24" s="4"/>
    </row>
    <row r="25" spans="1:11" ht="15.75" customHeight="1">
      <c r="A25" s="4"/>
      <c r="B25" s="5"/>
      <c r="C25" s="5"/>
      <c r="D25" s="5"/>
      <c r="E25" s="5"/>
      <c r="F25" s="4"/>
      <c r="G25" s="4"/>
      <c r="H25" s="4"/>
      <c r="I25" s="4"/>
      <c r="J25" s="4"/>
      <c r="K25" s="4"/>
    </row>
    <row r="26" spans="1:11" ht="15.75" customHeight="1">
      <c r="A26" s="3"/>
      <c r="B26" s="5"/>
      <c r="C26" s="5"/>
      <c r="D26" s="5"/>
      <c r="E26" s="5"/>
      <c r="F26" s="4"/>
      <c r="G26" s="4"/>
      <c r="H26" s="4"/>
      <c r="I26" s="4"/>
      <c r="J26" s="4"/>
      <c r="K26" s="4"/>
    </row>
    <row r="27" s="8" customFormat="1" ht="21.75" customHeight="1">
      <c r="B27" s="9"/>
    </row>
  </sheetData>
  <sheetProtection/>
  <mergeCells count="12">
    <mergeCell ref="A6:A7"/>
    <mergeCell ref="C4:C5"/>
    <mergeCell ref="D4:D5"/>
    <mergeCell ref="E4:E5"/>
    <mergeCell ref="A2:K2"/>
    <mergeCell ref="A4:B4"/>
    <mergeCell ref="H4:H5"/>
    <mergeCell ref="I4:I5"/>
    <mergeCell ref="J4:J5"/>
    <mergeCell ref="K4:K5"/>
    <mergeCell ref="F4:F5"/>
    <mergeCell ref="G4:G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A15"/>
  <sheetViews>
    <sheetView tabSelected="1" zoomScalePageLayoutView="0" workbookViewId="0" topLeftCell="J1">
      <selection activeCell="W11" sqref="W11"/>
    </sheetView>
  </sheetViews>
  <sheetFormatPr defaultColWidth="9.00390625" defaultRowHeight="13.5"/>
  <cols>
    <col min="1" max="1" width="8.25390625" style="0" customWidth="1"/>
    <col min="2" max="2" width="26.625" style="0" customWidth="1"/>
    <col min="3" max="3" width="13.875" style="0" bestFit="1" customWidth="1"/>
    <col min="4" max="4" width="11.625" style="0" bestFit="1" customWidth="1"/>
    <col min="5" max="5" width="12.75390625" style="0" bestFit="1" customWidth="1"/>
    <col min="6" max="6" width="10.50390625" style="0" bestFit="1" customWidth="1"/>
    <col min="7" max="7" width="9.50390625" style="0" bestFit="1" customWidth="1"/>
    <col min="8" max="8" width="10.50390625" style="0" bestFit="1" customWidth="1"/>
    <col min="9" max="10" width="11.625" style="0" bestFit="1" customWidth="1"/>
    <col min="11" max="11" width="5.625" style="0" customWidth="1"/>
    <col min="12" max="12" width="12.875" style="0" customWidth="1"/>
    <col min="13" max="13" width="11.625" style="0" bestFit="1" customWidth="1"/>
    <col min="14" max="14" width="11.125" style="0" customWidth="1"/>
    <col min="15" max="15" width="5.625" style="0" customWidth="1"/>
    <col min="16" max="16" width="11.625" style="0" bestFit="1" customWidth="1"/>
    <col min="17" max="17" width="10.50390625" style="0" bestFit="1" customWidth="1"/>
    <col min="18" max="20" width="5.625" style="0" customWidth="1"/>
    <col min="21" max="21" width="10.50390625" style="0" bestFit="1" customWidth="1"/>
    <col min="22" max="22" width="5.625" style="0" customWidth="1"/>
    <col min="23" max="24" width="11.625" style="0" bestFit="1" customWidth="1"/>
    <col min="25" max="25" width="6.875" style="0" customWidth="1"/>
    <col min="26" max="26" width="5.625" style="0" customWidth="1"/>
    <col min="27" max="27" width="12.875" style="0" customWidth="1"/>
  </cols>
  <sheetData>
    <row r="1" ht="15.75" customHeight="1">
      <c r="A1" t="s">
        <v>70</v>
      </c>
    </row>
    <row r="2" spans="1:27" ht="24" customHeight="1">
      <c r="A2" s="19" t="s">
        <v>71</v>
      </c>
      <c r="B2" s="19"/>
      <c r="C2" s="19"/>
      <c r="D2" s="19"/>
      <c r="E2" s="19"/>
      <c r="F2" s="19"/>
      <c r="G2" s="19"/>
      <c r="H2" s="19"/>
      <c r="I2" s="19"/>
      <c r="J2" s="19"/>
      <c r="K2" s="19"/>
      <c r="L2" s="19"/>
      <c r="M2" s="19"/>
      <c r="N2" s="19"/>
      <c r="O2" s="19"/>
      <c r="P2" s="19"/>
      <c r="Q2" s="19"/>
      <c r="R2" s="19"/>
      <c r="S2" s="19"/>
      <c r="T2" s="19"/>
      <c r="U2" s="19"/>
      <c r="V2" s="19"/>
      <c r="W2" s="19"/>
      <c r="X2" s="19"/>
      <c r="Y2" s="19"/>
      <c r="Z2" s="19"/>
      <c r="AA2" s="19"/>
    </row>
    <row r="3" spans="1:27" ht="15.75" customHeight="1">
      <c r="A3" t="s">
        <v>135</v>
      </c>
      <c r="AA3" s="2" t="s">
        <v>42</v>
      </c>
    </row>
    <row r="4" spans="1:27" s="1" customFormat="1" ht="15.75" customHeight="1">
      <c r="A4" s="18" t="s">
        <v>2</v>
      </c>
      <c r="B4" s="18"/>
      <c r="C4" s="22" t="s">
        <v>50</v>
      </c>
      <c r="D4" s="22" t="s">
        <v>72</v>
      </c>
      <c r="E4" s="22" t="s">
        <v>73</v>
      </c>
      <c r="F4" s="22" t="s">
        <v>74</v>
      </c>
      <c r="G4" s="22" t="s">
        <v>75</v>
      </c>
      <c r="H4" s="22" t="s">
        <v>76</v>
      </c>
      <c r="I4" s="22" t="s">
        <v>77</v>
      </c>
      <c r="J4" s="22" t="s">
        <v>78</v>
      </c>
      <c r="K4" s="22" t="s">
        <v>79</v>
      </c>
      <c r="L4" s="22" t="s">
        <v>80</v>
      </c>
      <c r="M4" s="22" t="s">
        <v>81</v>
      </c>
      <c r="N4" s="22" t="s">
        <v>82</v>
      </c>
      <c r="O4" s="22" t="s">
        <v>83</v>
      </c>
      <c r="P4" s="22" t="s">
        <v>84</v>
      </c>
      <c r="Q4" s="22" t="s">
        <v>85</v>
      </c>
      <c r="R4" s="22" t="s">
        <v>86</v>
      </c>
      <c r="S4" s="22" t="s">
        <v>87</v>
      </c>
      <c r="T4" s="22" t="s">
        <v>88</v>
      </c>
      <c r="U4" s="22" t="s">
        <v>89</v>
      </c>
      <c r="V4" s="22" t="s">
        <v>90</v>
      </c>
      <c r="W4" s="22" t="s">
        <v>91</v>
      </c>
      <c r="X4" s="22" t="s">
        <v>92</v>
      </c>
      <c r="Y4" s="22" t="s">
        <v>93</v>
      </c>
      <c r="Z4" s="22" t="s">
        <v>94</v>
      </c>
      <c r="AA4" s="22" t="s">
        <v>95</v>
      </c>
    </row>
    <row r="5" spans="1:27" s="1" customFormat="1" ht="61.5" customHeight="1">
      <c r="A5" s="11" t="s">
        <v>58</v>
      </c>
      <c r="B5" s="3" t="s">
        <v>49</v>
      </c>
      <c r="C5" s="29"/>
      <c r="D5" s="29"/>
      <c r="E5" s="29"/>
      <c r="F5" s="29"/>
      <c r="G5" s="29"/>
      <c r="H5" s="29"/>
      <c r="I5" s="29"/>
      <c r="J5" s="29"/>
      <c r="K5" s="29"/>
      <c r="L5" s="29"/>
      <c r="M5" s="29"/>
      <c r="N5" s="29"/>
      <c r="O5" s="29"/>
      <c r="P5" s="29"/>
      <c r="Q5" s="29"/>
      <c r="R5" s="29"/>
      <c r="S5" s="29"/>
      <c r="T5" s="29"/>
      <c r="U5" s="29"/>
      <c r="V5" s="29"/>
      <c r="W5" s="29"/>
      <c r="X5" s="29"/>
      <c r="Y5" s="29"/>
      <c r="Z5" s="29"/>
      <c r="AA5" s="29"/>
    </row>
    <row r="6" spans="1:27" ht="15.75" customHeight="1">
      <c r="A6" s="18" t="s">
        <v>57</v>
      </c>
      <c r="B6" s="6" t="s">
        <v>56</v>
      </c>
      <c r="C6" s="3">
        <v>1</v>
      </c>
      <c r="D6" s="3">
        <v>2</v>
      </c>
      <c r="E6" s="3">
        <v>3</v>
      </c>
      <c r="F6" s="3">
        <v>4</v>
      </c>
      <c r="G6" s="3">
        <v>5</v>
      </c>
      <c r="H6" s="3">
        <v>6</v>
      </c>
      <c r="I6" s="3">
        <v>7</v>
      </c>
      <c r="J6" s="3">
        <v>8</v>
      </c>
      <c r="K6" s="3">
        <v>9</v>
      </c>
      <c r="L6" s="3">
        <v>10</v>
      </c>
      <c r="M6" s="3">
        <v>11</v>
      </c>
      <c r="N6" s="3">
        <v>12</v>
      </c>
      <c r="O6" s="3">
        <v>13</v>
      </c>
      <c r="P6" s="3">
        <v>14</v>
      </c>
      <c r="Q6" s="3">
        <v>15</v>
      </c>
      <c r="R6" s="3">
        <v>16</v>
      </c>
      <c r="S6" s="3">
        <v>17</v>
      </c>
      <c r="T6" s="3">
        <v>18</v>
      </c>
      <c r="U6" s="3">
        <v>19</v>
      </c>
      <c r="V6" s="3">
        <v>20</v>
      </c>
      <c r="W6" s="3">
        <v>21</v>
      </c>
      <c r="X6" s="3">
        <v>22</v>
      </c>
      <c r="Y6" s="3">
        <v>23</v>
      </c>
      <c r="Z6" s="3">
        <v>24</v>
      </c>
      <c r="AA6" s="3">
        <v>25</v>
      </c>
    </row>
    <row r="7" spans="1:27" ht="15.75" customHeight="1">
      <c r="A7" s="18"/>
      <c r="B7" s="6" t="s">
        <v>50</v>
      </c>
      <c r="C7" s="5">
        <f aca="true" t="shared" si="0" ref="C7:C12">SUM(D7:AA7)</f>
        <v>6285454.55</v>
      </c>
      <c r="D7" s="5">
        <f aca="true" t="shared" si="1" ref="D7:AA7">SUM(D8:D12)</f>
        <v>753937.94</v>
      </c>
      <c r="E7" s="5">
        <f t="shared" si="1"/>
        <v>118607</v>
      </c>
      <c r="F7" s="5">
        <f t="shared" si="1"/>
        <v>0</v>
      </c>
      <c r="G7" s="5">
        <f t="shared" si="1"/>
        <v>1808.4</v>
      </c>
      <c r="H7" s="5">
        <f t="shared" si="1"/>
        <v>67409.2</v>
      </c>
      <c r="I7" s="5">
        <f t="shared" si="1"/>
        <v>398881</v>
      </c>
      <c r="J7" s="5">
        <f t="shared" si="1"/>
        <v>362486.2</v>
      </c>
      <c r="K7" s="5">
        <f t="shared" si="1"/>
        <v>0</v>
      </c>
      <c r="L7" s="5">
        <f t="shared" si="1"/>
        <v>1041336</v>
      </c>
      <c r="M7" s="5">
        <f t="shared" si="1"/>
        <v>204253</v>
      </c>
      <c r="N7" s="5">
        <f t="shared" si="1"/>
        <v>296582.63</v>
      </c>
      <c r="O7" s="5">
        <f t="shared" si="1"/>
        <v>0</v>
      </c>
      <c r="P7" s="5">
        <f t="shared" si="1"/>
        <v>791054</v>
      </c>
      <c r="Q7" s="5">
        <f t="shared" si="1"/>
        <v>46374</v>
      </c>
      <c r="R7" s="5">
        <f t="shared" si="1"/>
        <v>0</v>
      </c>
      <c r="S7" s="5">
        <f t="shared" si="1"/>
        <v>0</v>
      </c>
      <c r="T7" s="5">
        <f t="shared" si="1"/>
        <v>0</v>
      </c>
      <c r="U7" s="5">
        <f t="shared" si="1"/>
        <v>79736.5</v>
      </c>
      <c r="V7" s="5">
        <f t="shared" si="1"/>
        <v>0</v>
      </c>
      <c r="W7" s="5">
        <f t="shared" si="1"/>
        <v>16525</v>
      </c>
      <c r="X7" s="5">
        <f t="shared" si="1"/>
        <v>28919</v>
      </c>
      <c r="Y7" s="5">
        <f t="shared" si="1"/>
        <v>0</v>
      </c>
      <c r="Z7" s="5">
        <f t="shared" si="1"/>
        <v>0</v>
      </c>
      <c r="AA7" s="5">
        <f t="shared" si="1"/>
        <v>2077544.68</v>
      </c>
    </row>
    <row r="8" spans="1:27" ht="15.75" customHeight="1">
      <c r="A8" s="4">
        <v>2010301</v>
      </c>
      <c r="B8" s="5" t="s">
        <v>127</v>
      </c>
      <c r="C8" s="5">
        <f t="shared" si="0"/>
        <v>138640.94</v>
      </c>
      <c r="D8" s="5">
        <v>93196.94</v>
      </c>
      <c r="E8" s="5"/>
      <c r="F8" s="5"/>
      <c r="G8" s="4"/>
      <c r="H8" s="4"/>
      <c r="I8" s="4"/>
      <c r="J8" s="4"/>
      <c r="K8" s="4"/>
      <c r="L8" s="4"/>
      <c r="M8" s="4"/>
      <c r="N8" s="4"/>
      <c r="O8" s="4"/>
      <c r="P8" s="5"/>
      <c r="Q8" s="5"/>
      <c r="R8" s="5"/>
      <c r="S8" s="5"/>
      <c r="T8" s="5"/>
      <c r="U8" s="5"/>
      <c r="V8" s="5"/>
      <c r="W8" s="5">
        <v>16525</v>
      </c>
      <c r="X8" s="5">
        <v>28919</v>
      </c>
      <c r="Y8" s="5"/>
      <c r="Z8" s="5"/>
      <c r="AA8" s="5"/>
    </row>
    <row r="9" spans="1:27" ht="15.75" customHeight="1">
      <c r="A9" s="4">
        <v>2010302</v>
      </c>
      <c r="B9" s="5" t="s">
        <v>128</v>
      </c>
      <c r="C9" s="5">
        <f t="shared" si="0"/>
        <v>3805892.7699999996</v>
      </c>
      <c r="D9" s="5">
        <v>277143.16</v>
      </c>
      <c r="E9" s="14"/>
      <c r="F9" s="14"/>
      <c r="G9" s="5">
        <v>1808.4</v>
      </c>
      <c r="H9" s="5">
        <v>67409.2</v>
      </c>
      <c r="I9" s="5">
        <v>398881</v>
      </c>
      <c r="J9" s="5">
        <v>357566.2</v>
      </c>
      <c r="K9" s="5"/>
      <c r="L9" s="5"/>
      <c r="M9" s="5">
        <v>164653</v>
      </c>
      <c r="N9" s="5">
        <v>4319.13</v>
      </c>
      <c r="O9" s="5"/>
      <c r="P9" s="5">
        <v>744054</v>
      </c>
      <c r="Q9" s="5">
        <v>46374</v>
      </c>
      <c r="R9" s="5"/>
      <c r="S9" s="5"/>
      <c r="T9" s="5"/>
      <c r="U9" s="5"/>
      <c r="V9" s="5"/>
      <c r="W9" s="5"/>
      <c r="X9" s="5"/>
      <c r="Y9" s="5"/>
      <c r="Z9" s="5"/>
      <c r="AA9" s="5">
        <v>1743684.68</v>
      </c>
    </row>
    <row r="10" spans="1:27" ht="15.75" customHeight="1">
      <c r="A10" s="4">
        <v>2010307</v>
      </c>
      <c r="B10" s="5" t="s">
        <v>129</v>
      </c>
      <c r="C10" s="5">
        <f t="shared" si="0"/>
        <v>402700</v>
      </c>
      <c r="D10" s="5">
        <v>25000</v>
      </c>
      <c r="E10" s="5">
        <v>10000</v>
      </c>
      <c r="F10" s="5"/>
      <c r="G10" s="5"/>
      <c r="H10" s="5"/>
      <c r="I10" s="5"/>
      <c r="J10" s="5">
        <v>4440</v>
      </c>
      <c r="K10" s="5"/>
      <c r="L10" s="5"/>
      <c r="M10" s="5">
        <v>14400</v>
      </c>
      <c r="N10" s="5"/>
      <c r="O10" s="5"/>
      <c r="P10" s="5">
        <v>15000</v>
      </c>
      <c r="Q10" s="5"/>
      <c r="R10" s="5"/>
      <c r="S10" s="5"/>
      <c r="T10" s="5"/>
      <c r="U10" s="5"/>
      <c r="V10" s="5"/>
      <c r="W10" s="5"/>
      <c r="X10" s="5"/>
      <c r="Y10" s="5"/>
      <c r="Z10" s="5"/>
      <c r="AA10" s="5">
        <v>333860</v>
      </c>
    </row>
    <row r="11" spans="1:27" ht="15.75" customHeight="1">
      <c r="A11" s="4">
        <v>2010399</v>
      </c>
      <c r="B11" s="16" t="s">
        <v>130</v>
      </c>
      <c r="C11" s="5">
        <f t="shared" si="0"/>
        <v>372000</v>
      </c>
      <c r="D11" s="5"/>
      <c r="E11" s="5"/>
      <c r="F11" s="5"/>
      <c r="G11" s="5"/>
      <c r="H11" s="5"/>
      <c r="I11" s="5"/>
      <c r="J11" s="5"/>
      <c r="K11" s="5"/>
      <c r="L11" s="5"/>
      <c r="M11" s="5"/>
      <c r="N11" s="5">
        <v>292263.5</v>
      </c>
      <c r="O11" s="5"/>
      <c r="P11" s="5"/>
      <c r="Q11" s="5"/>
      <c r="R11" s="5"/>
      <c r="S11" s="5"/>
      <c r="T11" s="5"/>
      <c r="U11" s="5">
        <v>79736.5</v>
      </c>
      <c r="V11" s="5"/>
      <c r="W11" s="5"/>
      <c r="X11" s="5"/>
      <c r="Y11" s="5"/>
      <c r="Z11" s="5"/>
      <c r="AA11" s="5"/>
    </row>
    <row r="12" spans="1:27" ht="15.75" customHeight="1">
      <c r="A12" s="4">
        <v>2019999</v>
      </c>
      <c r="B12" s="5" t="s">
        <v>131</v>
      </c>
      <c r="C12" s="5">
        <f t="shared" si="0"/>
        <v>1566220.84</v>
      </c>
      <c r="D12" s="5">
        <v>358597.84</v>
      </c>
      <c r="E12" s="5">
        <v>108607</v>
      </c>
      <c r="F12" s="5"/>
      <c r="G12" s="5"/>
      <c r="H12" s="5"/>
      <c r="I12" s="5"/>
      <c r="J12" s="5">
        <v>480</v>
      </c>
      <c r="K12" s="5"/>
      <c r="L12" s="5">
        <v>1041336</v>
      </c>
      <c r="M12" s="5">
        <v>25200</v>
      </c>
      <c r="N12" s="5"/>
      <c r="O12" s="5"/>
      <c r="P12" s="5">
        <v>32000</v>
      </c>
      <c r="Q12" s="5"/>
      <c r="R12" s="5"/>
      <c r="S12" s="5"/>
      <c r="T12" s="5"/>
      <c r="U12" s="5"/>
      <c r="V12" s="5"/>
      <c r="W12" s="5"/>
      <c r="X12" s="5"/>
      <c r="Y12" s="5"/>
      <c r="Z12" s="5"/>
      <c r="AA12" s="5"/>
    </row>
    <row r="13" spans="1:27" ht="15.75" customHeight="1">
      <c r="A13" s="4"/>
      <c r="B13" s="5"/>
      <c r="C13" s="5"/>
      <c r="D13" s="5"/>
      <c r="E13" s="5"/>
      <c r="F13" s="5"/>
      <c r="G13" s="5"/>
      <c r="H13" s="5"/>
      <c r="I13" s="5"/>
      <c r="J13" s="5"/>
      <c r="K13" s="5"/>
      <c r="L13" s="5"/>
      <c r="M13" s="5"/>
      <c r="N13" s="5"/>
      <c r="O13" s="5"/>
      <c r="P13" s="5"/>
      <c r="Q13" s="5"/>
      <c r="R13" s="5"/>
      <c r="S13" s="5"/>
      <c r="T13" s="5"/>
      <c r="U13" s="5"/>
      <c r="V13" s="5"/>
      <c r="W13" s="5"/>
      <c r="X13" s="5"/>
      <c r="Y13" s="5"/>
      <c r="Z13" s="5"/>
      <c r="AA13" s="5"/>
    </row>
    <row r="14" spans="1:27" ht="15.75" customHeight="1">
      <c r="A14" s="3"/>
      <c r="B14" s="5"/>
      <c r="C14" s="5"/>
      <c r="D14" s="5"/>
      <c r="E14" s="5"/>
      <c r="F14" s="5"/>
      <c r="G14" s="5"/>
      <c r="H14" s="5"/>
      <c r="I14" s="5"/>
      <c r="J14" s="5"/>
      <c r="K14" s="5"/>
      <c r="L14" s="5"/>
      <c r="M14" s="5"/>
      <c r="N14" s="5"/>
      <c r="O14" s="5"/>
      <c r="P14" s="5"/>
      <c r="Q14" s="5"/>
      <c r="R14" s="5"/>
      <c r="S14" s="5"/>
      <c r="T14" s="5"/>
      <c r="U14" s="5"/>
      <c r="V14" s="5"/>
      <c r="W14" s="5"/>
      <c r="X14" s="5"/>
      <c r="Y14" s="5"/>
      <c r="Z14" s="5"/>
      <c r="AA14" s="5"/>
    </row>
    <row r="15" s="8" customFormat="1" ht="21.75" customHeight="1">
      <c r="B15" s="9"/>
    </row>
  </sheetData>
  <sheetProtection/>
  <mergeCells count="28">
    <mergeCell ref="U4:U5"/>
    <mergeCell ref="K4:K5"/>
    <mergeCell ref="O4:O5"/>
    <mergeCell ref="N4:N5"/>
    <mergeCell ref="Q4:Q5"/>
    <mergeCell ref="R4:R5"/>
    <mergeCell ref="S4:S5"/>
    <mergeCell ref="T4:T5"/>
    <mergeCell ref="D4:D5"/>
    <mergeCell ref="E4:E5"/>
    <mergeCell ref="A2:AA2"/>
    <mergeCell ref="V4:V5"/>
    <mergeCell ref="W4:W5"/>
    <mergeCell ref="X4:X5"/>
    <mergeCell ref="Y4:Y5"/>
    <mergeCell ref="Z4:Z5"/>
    <mergeCell ref="AA4:AA5"/>
    <mergeCell ref="P4:P5"/>
    <mergeCell ref="J4:J5"/>
    <mergeCell ref="A6:A7"/>
    <mergeCell ref="L4:L5"/>
    <mergeCell ref="M4:M5"/>
    <mergeCell ref="F4:F5"/>
    <mergeCell ref="G4:G5"/>
    <mergeCell ref="H4:H5"/>
    <mergeCell ref="I4:I5"/>
    <mergeCell ref="A4:B4"/>
    <mergeCell ref="C4:C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Q27"/>
  <sheetViews>
    <sheetView zoomScalePageLayoutView="0" workbookViewId="0" topLeftCell="A1">
      <selection activeCell="C16" sqref="C16"/>
    </sheetView>
  </sheetViews>
  <sheetFormatPr defaultColWidth="9.00390625" defaultRowHeight="13.5"/>
  <cols>
    <col min="1" max="1" width="8.25390625" style="0" customWidth="1"/>
    <col min="2" max="2" width="16.00390625" style="0" customWidth="1"/>
    <col min="3" max="3" width="13.00390625" style="0" customWidth="1"/>
    <col min="4" max="17" width="8.75390625" style="0" customWidth="1"/>
  </cols>
  <sheetData>
    <row r="1" ht="15.75" customHeight="1">
      <c r="A1" t="s">
        <v>114</v>
      </c>
    </row>
    <row r="2" spans="1:17" ht="24" customHeight="1">
      <c r="A2" s="19" t="s">
        <v>96</v>
      </c>
      <c r="B2" s="19"/>
      <c r="C2" s="19"/>
      <c r="D2" s="19"/>
      <c r="E2" s="19"/>
      <c r="F2" s="19"/>
      <c r="G2" s="19"/>
      <c r="H2" s="19"/>
      <c r="I2" s="19"/>
      <c r="J2" s="19"/>
      <c r="K2" s="19"/>
      <c r="L2" s="19"/>
      <c r="M2" s="19"/>
      <c r="N2" s="19"/>
      <c r="O2" s="19"/>
      <c r="P2" s="19"/>
      <c r="Q2" s="19"/>
    </row>
    <row r="3" spans="1:17" ht="15.75" customHeight="1">
      <c r="A3" t="s">
        <v>121</v>
      </c>
      <c r="Q3" s="2" t="s">
        <v>42</v>
      </c>
    </row>
    <row r="4" spans="1:17" s="1" customFormat="1" ht="15.75" customHeight="1">
      <c r="A4" s="18" t="s">
        <v>2</v>
      </c>
      <c r="B4" s="18"/>
      <c r="C4" s="22" t="s">
        <v>50</v>
      </c>
      <c r="D4" s="22" t="s">
        <v>100</v>
      </c>
      <c r="E4" s="22" t="s">
        <v>101</v>
      </c>
      <c r="F4" s="22" t="s">
        <v>102</v>
      </c>
      <c r="G4" s="22" t="s">
        <v>103</v>
      </c>
      <c r="H4" s="22" t="s">
        <v>104</v>
      </c>
      <c r="I4" s="22" t="s">
        <v>105</v>
      </c>
      <c r="J4" s="22" t="s">
        <v>106</v>
      </c>
      <c r="K4" s="22" t="s">
        <v>107</v>
      </c>
      <c r="L4" s="22" t="s">
        <v>108</v>
      </c>
      <c r="M4" s="22" t="s">
        <v>109</v>
      </c>
      <c r="N4" s="22" t="s">
        <v>110</v>
      </c>
      <c r="O4" s="22" t="s">
        <v>111</v>
      </c>
      <c r="P4" s="22" t="s">
        <v>112</v>
      </c>
      <c r="Q4" s="22" t="s">
        <v>113</v>
      </c>
    </row>
    <row r="5" spans="1:17" s="1" customFormat="1" ht="61.5" customHeight="1">
      <c r="A5" s="11" t="s">
        <v>58</v>
      </c>
      <c r="B5" s="3" t="s">
        <v>49</v>
      </c>
      <c r="C5" s="29"/>
      <c r="D5" s="29"/>
      <c r="E5" s="29"/>
      <c r="F5" s="29"/>
      <c r="G5" s="29"/>
      <c r="H5" s="29"/>
      <c r="I5" s="29"/>
      <c r="J5" s="29"/>
      <c r="K5" s="29"/>
      <c r="L5" s="29"/>
      <c r="M5" s="29"/>
      <c r="N5" s="29"/>
      <c r="O5" s="29"/>
      <c r="P5" s="29"/>
      <c r="Q5" s="29"/>
    </row>
    <row r="6" spans="1:17" ht="15.75" customHeight="1">
      <c r="A6" s="18" t="s">
        <v>57</v>
      </c>
      <c r="B6" s="6" t="s">
        <v>56</v>
      </c>
      <c r="C6" s="3">
        <v>1</v>
      </c>
      <c r="D6" s="3">
        <v>2</v>
      </c>
      <c r="E6" s="3">
        <v>3</v>
      </c>
      <c r="F6" s="3">
        <v>4</v>
      </c>
      <c r="G6" s="3">
        <v>5</v>
      </c>
      <c r="H6" s="3">
        <v>6</v>
      </c>
      <c r="I6" s="3">
        <v>7</v>
      </c>
      <c r="J6" s="3">
        <v>8</v>
      </c>
      <c r="K6" s="3">
        <v>9</v>
      </c>
      <c r="L6" s="3">
        <v>10</v>
      </c>
      <c r="M6" s="3">
        <v>11</v>
      </c>
      <c r="N6" s="3">
        <v>12</v>
      </c>
      <c r="O6" s="3">
        <v>13</v>
      </c>
      <c r="P6" s="3">
        <v>14</v>
      </c>
      <c r="Q6" s="3">
        <v>15</v>
      </c>
    </row>
    <row r="7" spans="1:17" ht="15.75" customHeight="1">
      <c r="A7" s="18"/>
      <c r="B7" s="6" t="s">
        <v>50</v>
      </c>
      <c r="C7" s="5">
        <f>SUM(C8:C12)</f>
        <v>1417673.9</v>
      </c>
      <c r="D7" s="5"/>
      <c r="E7" s="5"/>
      <c r="F7" s="5"/>
      <c r="G7" s="4"/>
      <c r="H7" s="4"/>
      <c r="I7" s="4"/>
      <c r="J7" s="4"/>
      <c r="K7" s="4"/>
      <c r="L7" s="4"/>
      <c r="M7" s="4"/>
      <c r="N7" s="4"/>
      <c r="O7" s="4"/>
      <c r="P7" s="4"/>
      <c r="Q7" s="4"/>
    </row>
    <row r="8" spans="1:17" ht="15.75" customHeight="1">
      <c r="A8" s="4">
        <v>2010301</v>
      </c>
      <c r="B8" s="5" t="s">
        <v>122</v>
      </c>
      <c r="C8" s="5">
        <f>SUM(D8:Q8)</f>
        <v>393760</v>
      </c>
      <c r="D8" s="5"/>
      <c r="E8" s="5"/>
      <c r="F8" s="5"/>
      <c r="G8" s="4">
        <v>112675</v>
      </c>
      <c r="H8" s="4">
        <v>1690</v>
      </c>
      <c r="I8" s="4"/>
      <c r="J8" s="4"/>
      <c r="K8" s="4"/>
      <c r="L8" s="4">
        <v>279395</v>
      </c>
      <c r="M8" s="4"/>
      <c r="N8" s="4"/>
      <c r="O8" s="4"/>
      <c r="P8" s="4"/>
      <c r="Q8" s="4"/>
    </row>
    <row r="9" spans="1:17" ht="15.75" customHeight="1">
      <c r="A9" s="4">
        <v>2010302</v>
      </c>
      <c r="B9" s="5" t="s">
        <v>123</v>
      </c>
      <c r="C9" s="5">
        <f>SUM(D9:Q9)</f>
        <v>735646.9</v>
      </c>
      <c r="D9" s="5"/>
      <c r="E9" s="5"/>
      <c r="F9" s="5"/>
      <c r="G9" s="4"/>
      <c r="H9" s="4"/>
      <c r="I9" s="4"/>
      <c r="J9" s="4">
        <v>368206.9</v>
      </c>
      <c r="K9" s="4"/>
      <c r="L9" s="4">
        <v>260400</v>
      </c>
      <c r="M9" s="4"/>
      <c r="N9" s="4">
        <v>107040</v>
      </c>
      <c r="O9" s="4"/>
      <c r="P9" s="4"/>
      <c r="Q9" s="4"/>
    </row>
    <row r="10" spans="1:17" ht="15.75" customHeight="1">
      <c r="A10" s="4">
        <v>2080501</v>
      </c>
      <c r="B10" s="5" t="s">
        <v>124</v>
      </c>
      <c r="C10" s="5">
        <f>SUM(D10:Q10)</f>
        <v>73782</v>
      </c>
      <c r="D10" s="5"/>
      <c r="E10" s="5"/>
      <c r="F10" s="4"/>
      <c r="G10" s="4"/>
      <c r="H10" s="4"/>
      <c r="I10" s="4"/>
      <c r="J10" s="4">
        <v>4825</v>
      </c>
      <c r="K10" s="4"/>
      <c r="L10" s="4"/>
      <c r="M10" s="4"/>
      <c r="N10" s="4"/>
      <c r="O10" s="4"/>
      <c r="P10" s="4"/>
      <c r="Q10" s="4">
        <v>68957</v>
      </c>
    </row>
    <row r="11" spans="1:17" ht="15.75" customHeight="1">
      <c r="A11" s="4">
        <v>2100501</v>
      </c>
      <c r="B11" s="5" t="s">
        <v>125</v>
      </c>
      <c r="C11" s="5">
        <f>SUM(D11:Q11)</f>
        <v>4000</v>
      </c>
      <c r="D11" s="5"/>
      <c r="E11" s="4"/>
      <c r="F11" s="5"/>
      <c r="G11" s="4"/>
      <c r="H11" s="4"/>
      <c r="I11" s="4"/>
      <c r="J11" s="4">
        <v>4000</v>
      </c>
      <c r="K11" s="4"/>
      <c r="L11" s="4"/>
      <c r="M11" s="4"/>
      <c r="N11" s="4"/>
      <c r="O11" s="4"/>
      <c r="P11" s="4"/>
      <c r="Q11" s="4"/>
    </row>
    <row r="12" spans="1:17" ht="15.75" customHeight="1">
      <c r="A12" s="4">
        <v>2210201</v>
      </c>
      <c r="B12" s="5" t="s">
        <v>126</v>
      </c>
      <c r="C12" s="5">
        <f>SUM(D12:Q12)</f>
        <v>210485</v>
      </c>
      <c r="D12" s="5"/>
      <c r="E12" s="4"/>
      <c r="F12" s="5"/>
      <c r="G12" s="4"/>
      <c r="H12" s="4"/>
      <c r="I12" s="4"/>
      <c r="J12" s="4"/>
      <c r="K12" s="4"/>
      <c r="L12" s="4"/>
      <c r="M12" s="4"/>
      <c r="N12" s="4">
        <v>210485</v>
      </c>
      <c r="O12" s="4"/>
      <c r="P12" s="4"/>
      <c r="Q12" s="4"/>
    </row>
    <row r="13" spans="1:17" ht="15.75" customHeight="1">
      <c r="A13" s="4"/>
      <c r="B13" s="5"/>
      <c r="C13" s="5"/>
      <c r="D13" s="5"/>
      <c r="E13" s="4"/>
      <c r="F13" s="5"/>
      <c r="G13" s="4"/>
      <c r="H13" s="4"/>
      <c r="I13" s="4"/>
      <c r="J13" s="4"/>
      <c r="K13" s="4"/>
      <c r="L13" s="4"/>
      <c r="M13" s="4"/>
      <c r="N13" s="4"/>
      <c r="O13" s="4"/>
      <c r="P13" s="4"/>
      <c r="Q13" s="4"/>
    </row>
    <row r="14" spans="1:17" ht="15.75" customHeight="1">
      <c r="A14" s="4"/>
      <c r="B14" s="5"/>
      <c r="C14" s="5"/>
      <c r="D14" s="5"/>
      <c r="E14" s="4"/>
      <c r="F14" s="5"/>
      <c r="G14" s="4"/>
      <c r="H14" s="4"/>
      <c r="I14" s="4"/>
      <c r="J14" s="4"/>
      <c r="K14" s="4"/>
      <c r="L14" s="4"/>
      <c r="M14" s="4"/>
      <c r="N14" s="4"/>
      <c r="O14" s="4"/>
      <c r="P14" s="4"/>
      <c r="Q14" s="4"/>
    </row>
    <row r="15" spans="1:17" ht="15.75" customHeight="1">
      <c r="A15" s="4"/>
      <c r="B15" s="5"/>
      <c r="C15" s="5"/>
      <c r="D15" s="5"/>
      <c r="E15" s="4"/>
      <c r="F15" s="5"/>
      <c r="G15" s="4"/>
      <c r="H15" s="4"/>
      <c r="I15" s="4"/>
      <c r="J15" s="4"/>
      <c r="K15" s="4"/>
      <c r="L15" s="4"/>
      <c r="M15" s="4"/>
      <c r="N15" s="4"/>
      <c r="O15" s="4"/>
      <c r="P15" s="4"/>
      <c r="Q15" s="4"/>
    </row>
    <row r="16" spans="1:17" ht="15.75" customHeight="1">
      <c r="A16" s="4"/>
      <c r="B16" s="5"/>
      <c r="C16" s="5"/>
      <c r="D16" s="5"/>
      <c r="E16" s="4"/>
      <c r="F16" s="5"/>
      <c r="G16" s="4"/>
      <c r="H16" s="4"/>
      <c r="I16" s="4"/>
      <c r="J16" s="4"/>
      <c r="K16" s="4"/>
      <c r="L16" s="4"/>
      <c r="M16" s="4"/>
      <c r="N16" s="4"/>
      <c r="O16" s="4"/>
      <c r="P16" s="4"/>
      <c r="Q16" s="4"/>
    </row>
    <row r="17" spans="1:17" ht="15.75" customHeight="1">
      <c r="A17" s="4"/>
      <c r="B17" s="5"/>
      <c r="C17" s="5"/>
      <c r="D17" s="5"/>
      <c r="E17" s="4"/>
      <c r="F17" s="5"/>
      <c r="G17" s="4"/>
      <c r="H17" s="4"/>
      <c r="I17" s="4"/>
      <c r="J17" s="4"/>
      <c r="K17" s="4"/>
      <c r="L17" s="4"/>
      <c r="M17" s="4"/>
      <c r="N17" s="4"/>
      <c r="O17" s="4"/>
      <c r="P17" s="4"/>
      <c r="Q17" s="4"/>
    </row>
    <row r="18" spans="1:17" ht="15.75" customHeight="1">
      <c r="A18" s="4"/>
      <c r="B18" s="5"/>
      <c r="C18" s="5"/>
      <c r="D18" s="5"/>
      <c r="E18" s="5"/>
      <c r="F18" s="4"/>
      <c r="G18" s="4"/>
      <c r="H18" s="4"/>
      <c r="I18" s="4"/>
      <c r="J18" s="4"/>
      <c r="K18" s="4"/>
      <c r="L18" s="4"/>
      <c r="M18" s="4"/>
      <c r="N18" s="4"/>
      <c r="O18" s="4"/>
      <c r="P18" s="4"/>
      <c r="Q18" s="4"/>
    </row>
    <row r="19" spans="1:17" ht="15.75" customHeight="1">
      <c r="A19" s="4"/>
      <c r="B19" s="5"/>
      <c r="C19" s="5"/>
      <c r="D19" s="5"/>
      <c r="E19" s="5"/>
      <c r="F19" s="4"/>
      <c r="G19" s="4"/>
      <c r="H19" s="4"/>
      <c r="I19" s="4"/>
      <c r="J19" s="4"/>
      <c r="K19" s="4"/>
      <c r="L19" s="4"/>
      <c r="M19" s="4"/>
      <c r="N19" s="4"/>
      <c r="O19" s="4"/>
      <c r="P19" s="4"/>
      <c r="Q19" s="4"/>
    </row>
    <row r="20" spans="1:17" ht="15.75" customHeight="1">
      <c r="A20" s="4"/>
      <c r="B20" s="4"/>
      <c r="C20" s="5"/>
      <c r="D20" s="5"/>
      <c r="E20" s="5"/>
      <c r="F20" s="4"/>
      <c r="G20" s="4"/>
      <c r="H20" s="4"/>
      <c r="I20" s="4"/>
      <c r="J20" s="4"/>
      <c r="K20" s="4"/>
      <c r="L20" s="4"/>
      <c r="M20" s="4"/>
      <c r="N20" s="4"/>
      <c r="O20" s="4"/>
      <c r="P20" s="4"/>
      <c r="Q20" s="4"/>
    </row>
    <row r="21" spans="1:17" ht="15.75" customHeight="1">
      <c r="A21" s="4"/>
      <c r="B21" s="5"/>
      <c r="C21" s="5"/>
      <c r="D21" s="5"/>
      <c r="E21" s="5"/>
      <c r="F21" s="4"/>
      <c r="G21" s="4"/>
      <c r="H21" s="4"/>
      <c r="I21" s="4"/>
      <c r="J21" s="4"/>
      <c r="K21" s="4"/>
      <c r="L21" s="4"/>
      <c r="M21" s="4"/>
      <c r="N21" s="4"/>
      <c r="O21" s="4"/>
      <c r="P21" s="4"/>
      <c r="Q21" s="4"/>
    </row>
    <row r="22" spans="1:17" ht="15.75" customHeight="1">
      <c r="A22" s="4"/>
      <c r="B22" s="5"/>
      <c r="C22" s="5"/>
      <c r="D22" s="5"/>
      <c r="E22" s="5"/>
      <c r="F22" s="4"/>
      <c r="G22" s="4"/>
      <c r="H22" s="4"/>
      <c r="I22" s="4"/>
      <c r="J22" s="4"/>
      <c r="K22" s="4"/>
      <c r="L22" s="4"/>
      <c r="M22" s="4"/>
      <c r="N22" s="4"/>
      <c r="O22" s="4"/>
      <c r="P22" s="4"/>
      <c r="Q22" s="4"/>
    </row>
    <row r="23" spans="1:17" ht="15.75" customHeight="1">
      <c r="A23" s="4"/>
      <c r="B23" s="5"/>
      <c r="C23" s="5"/>
      <c r="D23" s="5"/>
      <c r="E23" s="5"/>
      <c r="F23" s="4"/>
      <c r="G23" s="4"/>
      <c r="H23" s="4"/>
      <c r="I23" s="4"/>
      <c r="J23" s="4"/>
      <c r="K23" s="4"/>
      <c r="L23" s="4"/>
      <c r="M23" s="4"/>
      <c r="N23" s="4"/>
      <c r="O23" s="4"/>
      <c r="P23" s="4"/>
      <c r="Q23" s="4"/>
    </row>
    <row r="24" spans="1:17" ht="15.75" customHeight="1">
      <c r="A24" s="4"/>
      <c r="B24" s="5"/>
      <c r="C24" s="5"/>
      <c r="D24" s="5"/>
      <c r="E24" s="5"/>
      <c r="F24" s="4"/>
      <c r="G24" s="4"/>
      <c r="H24" s="4"/>
      <c r="I24" s="4"/>
      <c r="J24" s="4"/>
      <c r="K24" s="4"/>
      <c r="L24" s="4"/>
      <c r="M24" s="4"/>
      <c r="N24" s="4"/>
      <c r="O24" s="4"/>
      <c r="P24" s="4"/>
      <c r="Q24" s="4"/>
    </row>
    <row r="25" spans="1:17" ht="15.75" customHeight="1">
      <c r="A25" s="4"/>
      <c r="B25" s="5"/>
      <c r="C25" s="5"/>
      <c r="D25" s="5"/>
      <c r="E25" s="5"/>
      <c r="F25" s="4"/>
      <c r="G25" s="4"/>
      <c r="H25" s="4"/>
      <c r="I25" s="4"/>
      <c r="J25" s="4"/>
      <c r="K25" s="4"/>
      <c r="L25" s="4"/>
      <c r="M25" s="4"/>
      <c r="N25" s="4"/>
      <c r="O25" s="4"/>
      <c r="P25" s="4"/>
      <c r="Q25" s="4"/>
    </row>
    <row r="26" spans="1:17" ht="15.75" customHeight="1">
      <c r="A26" s="3"/>
      <c r="B26" s="5"/>
      <c r="C26" s="5"/>
      <c r="D26" s="5"/>
      <c r="E26" s="5"/>
      <c r="F26" s="4"/>
      <c r="G26" s="4"/>
      <c r="H26" s="4"/>
      <c r="I26" s="4"/>
      <c r="J26" s="4"/>
      <c r="K26" s="4"/>
      <c r="L26" s="4"/>
      <c r="M26" s="4"/>
      <c r="N26" s="4"/>
      <c r="O26" s="4"/>
      <c r="P26" s="4"/>
      <c r="Q26" s="4"/>
    </row>
    <row r="27" s="8" customFormat="1" ht="21.75" customHeight="1">
      <c r="B27" s="9"/>
    </row>
  </sheetData>
  <sheetProtection/>
  <mergeCells count="18">
    <mergeCell ref="A6:A7"/>
    <mergeCell ref="Q4:Q5"/>
    <mergeCell ref="K4:K5"/>
    <mergeCell ref="L4:L5"/>
    <mergeCell ref="M4:M5"/>
    <mergeCell ref="N4:N5"/>
    <mergeCell ref="O4:O5"/>
    <mergeCell ref="P4:P5"/>
    <mergeCell ref="A2:Q2"/>
    <mergeCell ref="A4:B4"/>
    <mergeCell ref="C4:C5"/>
    <mergeCell ref="D4:D5"/>
    <mergeCell ref="E4:E5"/>
    <mergeCell ref="F4:F5"/>
    <mergeCell ref="G4:G5"/>
    <mergeCell ref="H4:H5"/>
    <mergeCell ref="I4:I5"/>
    <mergeCell ref="J4:J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dimension ref="A1:F7"/>
  <sheetViews>
    <sheetView zoomScalePageLayoutView="0" workbookViewId="0" topLeftCell="A1">
      <selection activeCell="F6" sqref="F6"/>
    </sheetView>
  </sheetViews>
  <sheetFormatPr defaultColWidth="9.00390625" defaultRowHeight="13.5"/>
  <cols>
    <col min="1" max="6" width="19.625" style="0" customWidth="1"/>
  </cols>
  <sheetData>
    <row r="1" ht="15.75" customHeight="1">
      <c r="A1" t="s">
        <v>120</v>
      </c>
    </row>
    <row r="2" spans="1:6" ht="24" customHeight="1">
      <c r="A2" s="19" t="s">
        <v>97</v>
      </c>
      <c r="B2" s="19"/>
      <c r="C2" s="19"/>
      <c r="D2" s="19"/>
      <c r="E2" s="19"/>
      <c r="F2" s="19"/>
    </row>
    <row r="3" spans="1:6" ht="30" customHeight="1">
      <c r="A3" t="s">
        <v>121</v>
      </c>
      <c r="F3" s="2" t="s">
        <v>42</v>
      </c>
    </row>
    <row r="4" spans="1:6" s="12" customFormat="1" ht="30" customHeight="1">
      <c r="A4" s="22" t="s">
        <v>50</v>
      </c>
      <c r="B4" s="30" t="s">
        <v>115</v>
      </c>
      <c r="C4" s="32" t="s">
        <v>116</v>
      </c>
      <c r="D4" s="33"/>
      <c r="E4" s="34"/>
      <c r="F4" s="22" t="s">
        <v>117</v>
      </c>
    </row>
    <row r="5" spans="1:6" s="12" customFormat="1" ht="30" customHeight="1">
      <c r="A5" s="29"/>
      <c r="B5" s="31"/>
      <c r="C5" s="13" t="s">
        <v>53</v>
      </c>
      <c r="D5" s="13" t="s">
        <v>118</v>
      </c>
      <c r="E5" s="11" t="s">
        <v>119</v>
      </c>
      <c r="F5" s="29"/>
    </row>
    <row r="6" spans="1:6" ht="30" customHeight="1">
      <c r="A6" s="15">
        <f>C6+F6</f>
        <v>2069929.76</v>
      </c>
      <c r="B6" s="5"/>
      <c r="C6" s="5">
        <f>E6</f>
        <v>1058333.76</v>
      </c>
      <c r="D6" s="5"/>
      <c r="E6" s="14">
        <v>1058333.76</v>
      </c>
      <c r="F6" s="5">
        <v>1011596</v>
      </c>
    </row>
    <row r="7" s="8" customFormat="1" ht="21.75" customHeight="1">
      <c r="B7" s="9"/>
    </row>
  </sheetData>
  <sheetProtection/>
  <mergeCells count="5">
    <mergeCell ref="A2:F2"/>
    <mergeCell ref="B4:B5"/>
    <mergeCell ref="A4:A5"/>
    <mergeCell ref="C4:E4"/>
    <mergeCell ref="F4:F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nobody</cp:lastModifiedBy>
  <cp:lastPrinted>2015-08-27T09:29:39Z</cp:lastPrinted>
  <dcterms:created xsi:type="dcterms:W3CDTF">2015-08-27T03:41:29Z</dcterms:created>
  <dcterms:modified xsi:type="dcterms:W3CDTF">2015-09-15T10:54:52Z</dcterms:modified>
  <cp:category/>
  <cp:version/>
  <cp:contentType/>
  <cp:contentStatus/>
</cp:coreProperties>
</file>