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tabRatio="763" activeTab="0"/>
  </bookViews>
  <sheets>
    <sheet name="支出总表" sheetId="1" r:id="rId1"/>
    <sheet name="预算收入总表" sheetId="2" r:id="rId2"/>
    <sheet name="财政拨款收支总表" sheetId="3" r:id="rId3"/>
    <sheet name="一般公共预算财政拨款支出预算表" sheetId="4" r:id="rId4"/>
    <sheet name="一般公共预算支出总表" sheetId="5" r:id="rId5"/>
    <sheet name="一般公共预算项目支出表" sheetId="6" r:id="rId6"/>
    <sheet name="政府性基金预算支出表" sheetId="7" r:id="rId7"/>
    <sheet name="一般公共预算基本支出表" sheetId="8" r:id="rId8"/>
    <sheet name="1收支预算总表" sheetId="9" r:id="rId9"/>
    <sheet name="财政拨款支出总表" sheetId="10" r:id="rId10"/>
    <sheet name="三公经费预算表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<sst xmlns="http://schemas.openxmlformats.org/spreadsheetml/2006/main" count="1162" uniqueCount="326">
  <si>
    <t>收          入</t>
  </si>
  <si>
    <t>支             出</t>
  </si>
  <si>
    <t>项              目</t>
  </si>
  <si>
    <t>本  年  收  入  合  计</t>
  </si>
  <si>
    <t>本  年  支  出  合  计</t>
  </si>
  <si>
    <t>收      入      总      计</t>
  </si>
  <si>
    <t>支      出      总      计</t>
  </si>
  <si>
    <t>项    目</t>
  </si>
  <si>
    <t>科目编码</t>
  </si>
  <si>
    <t>科目名称</t>
  </si>
  <si>
    <t>合计</t>
  </si>
  <si>
    <t>类</t>
  </si>
  <si>
    <t>款</t>
  </si>
  <si>
    <t>项</t>
  </si>
  <si>
    <t>小计</t>
  </si>
  <si>
    <t>一般公共服务支出</t>
  </si>
  <si>
    <t>201</t>
  </si>
  <si>
    <t>01</t>
  </si>
  <si>
    <t>02</t>
  </si>
  <si>
    <t>社会保障和就业支出</t>
  </si>
  <si>
    <t xml:space="preserve">  行政事业单位离退休</t>
  </si>
  <si>
    <t>208</t>
  </si>
  <si>
    <t>05</t>
  </si>
  <si>
    <t>住房保障支出</t>
  </si>
  <si>
    <t xml:space="preserve">  住房改革支出</t>
  </si>
  <si>
    <t>221</t>
  </si>
  <si>
    <t xml:space="preserve">    住房公积金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</si>
  <si>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</si>
  <si>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</si>
  <si>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</si>
  <si>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</si>
  <si>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</si>
  <si>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</si>
  <si>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</si>
  <si>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</si>
  <si>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预算数</t>
  </si>
  <si>
    <t>基本支出预算数</t>
  </si>
  <si>
    <t>项目支出预算数</t>
  </si>
  <si>
    <t>一、公共财政预算收入</t>
  </si>
  <si>
    <t xml:space="preserve">             经费拨款(补助)</t>
  </si>
  <si>
    <t xml:space="preserve">     工资福利支出</t>
  </si>
  <si>
    <t xml:space="preserve">             一般预算非税收入</t>
  </si>
  <si>
    <t xml:space="preserve">     商品和服务支出</t>
  </si>
  <si>
    <t xml:space="preserve">     对个人和家庭的补助支出</t>
  </si>
  <si>
    <t xml:space="preserve">                 罚没收入安排  </t>
  </si>
  <si>
    <t xml:space="preserve">     对企事业单位的补助</t>
  </si>
  <si>
    <t xml:space="preserve">     转移性支出</t>
  </si>
  <si>
    <t xml:space="preserve">     赠与</t>
  </si>
  <si>
    <t xml:space="preserve">     债务利息支出</t>
  </si>
  <si>
    <t xml:space="preserve">     债务还本支出 </t>
  </si>
  <si>
    <t xml:space="preserve">     基本建设支出</t>
  </si>
  <si>
    <t>二、政府性基金收入安排</t>
  </si>
  <si>
    <t xml:space="preserve">     其他资本性支出</t>
  </si>
  <si>
    <t>三、 财政专户管理资金收入安排</t>
  </si>
  <si>
    <t xml:space="preserve">     贷款转贷及参股</t>
  </si>
  <si>
    <t xml:space="preserve">     其他支出</t>
  </si>
  <si>
    <t xml:space="preserve">    事业收入</t>
  </si>
  <si>
    <t xml:space="preserve">    事业单位经营收入</t>
  </si>
  <si>
    <t xml:space="preserve">    上级补助收入</t>
  </si>
  <si>
    <t xml:space="preserve">    下级上解收入</t>
  </si>
  <si>
    <t xml:space="preserve">    其他预算外收入</t>
  </si>
  <si>
    <t>四、用事业基金弥补收支差额</t>
  </si>
  <si>
    <t>结转下年</t>
  </si>
  <si>
    <t>五、上年结转</t>
  </si>
  <si>
    <t>预算数</t>
  </si>
  <si>
    <t>105001</t>
  </si>
  <si>
    <t>资阳市雁江区人民政府办公室</t>
  </si>
  <si>
    <t>03</t>
  </si>
  <si>
    <t>01</t>
  </si>
  <si>
    <t>政府办公厅（室）及相关机构事务</t>
  </si>
  <si>
    <t>03</t>
  </si>
  <si>
    <t xml:space="preserve">    行政运行（政府办公厅）</t>
  </si>
  <si>
    <t xml:space="preserve">    一般行政管理事务（政府办公厅）</t>
  </si>
  <si>
    <t>07</t>
  </si>
  <si>
    <t>法制建设</t>
  </si>
  <si>
    <t xml:space="preserve">    归口管理的行政单位离退休</t>
  </si>
  <si>
    <t>213</t>
  </si>
  <si>
    <t>05</t>
  </si>
  <si>
    <t>99</t>
  </si>
  <si>
    <t>其他扶贫支出</t>
  </si>
  <si>
    <t>农林水支出</t>
  </si>
  <si>
    <t>扶贫</t>
  </si>
  <si>
    <t>201</t>
  </si>
  <si>
    <t>208</t>
  </si>
  <si>
    <t>05</t>
  </si>
  <si>
    <t>213</t>
  </si>
  <si>
    <t>221</t>
  </si>
  <si>
    <t>02</t>
  </si>
  <si>
    <t>资阳市雁江区人民政府办公室“三公”经费财政拨款预算表</t>
  </si>
  <si>
    <t>资阳市雁江区人民政府办公室收支预算总表</t>
  </si>
  <si>
    <t>201</t>
  </si>
  <si>
    <t>99</t>
  </si>
  <si>
    <t>其他一般公共服务支出</t>
  </si>
  <si>
    <t>资阳市雁江区人民政府办公室收入预算总表</t>
  </si>
  <si>
    <t>单位：元</t>
  </si>
  <si>
    <t>总计</t>
  </si>
  <si>
    <t>公共财政预算收入</t>
  </si>
  <si>
    <t>政府性基金收入安排</t>
  </si>
  <si>
    <t>财政专户管理资金收入</t>
  </si>
  <si>
    <t xml:space="preserve">合计
</t>
  </si>
  <si>
    <t xml:space="preserve">经费拨款(补助)安排
</t>
  </si>
  <si>
    <t>非税收入安排</t>
  </si>
  <si>
    <t>纳入财政专户的行政事业性收费收入安排</t>
  </si>
  <si>
    <t>事业收入安排</t>
  </si>
  <si>
    <t>事业单位经营收入安排</t>
  </si>
  <si>
    <t>上级补助收入安排</t>
  </si>
  <si>
    <t>下级上解收入安排</t>
  </si>
  <si>
    <t>其他收入安排</t>
  </si>
  <si>
    <t>用事业基金弥补收支差额安排</t>
  </si>
  <si>
    <t>上年结转安排</t>
  </si>
  <si>
    <t>非税收入安排小计</t>
  </si>
  <si>
    <t>缴入国库的行政事业性收费收入安排</t>
  </si>
  <si>
    <t>罚没收入安排</t>
  </si>
  <si>
    <t>国有资本经营收入安排</t>
  </si>
  <si>
    <t>国有资源(资产)有偿使用收入安排</t>
  </si>
  <si>
    <t>专项收入安排</t>
  </si>
  <si>
    <t>彩票资金收入安排</t>
  </si>
  <si>
    <t>213</t>
  </si>
  <si>
    <t>农林水支出</t>
  </si>
  <si>
    <t xml:space="preserve">  扶贫</t>
  </si>
  <si>
    <t xml:space="preserve">    其他扶贫支出</t>
  </si>
  <si>
    <t xml:space="preserve">    归口管理的行政单位离退休</t>
  </si>
  <si>
    <t xml:space="preserve">  其他一般公共服务支出</t>
  </si>
  <si>
    <t xml:space="preserve">    其他一般公共服务支出</t>
  </si>
  <si>
    <t xml:space="preserve">  政府办公厅（室）及相关机构事务</t>
  </si>
  <si>
    <t xml:space="preserve">    行政运行(政府)</t>
  </si>
  <si>
    <t xml:space="preserve">    一般行政管理事务(政府)</t>
  </si>
  <si>
    <t xml:space="preserve">    法制建设</t>
  </si>
  <si>
    <t xml:space="preserve">     经费拨款(补助)</t>
  </si>
  <si>
    <t xml:space="preserve">    工资福利支出</t>
  </si>
  <si>
    <t xml:space="preserve">     一般预算非税收入</t>
  </si>
  <si>
    <t xml:space="preserve">    商品和服务支出</t>
  </si>
  <si>
    <t>缴入国库的行政事业性收费收入安排</t>
  </si>
  <si>
    <t>对个人和家庭的补助支出</t>
  </si>
  <si>
    <t xml:space="preserve">     罚没收入安排  </t>
  </si>
  <si>
    <t>对企事业单位的补助</t>
  </si>
  <si>
    <t xml:space="preserve">     国有资本经营收入安排</t>
  </si>
  <si>
    <t xml:space="preserve"> 国有资源(资产)有偿使用收入安排</t>
  </si>
  <si>
    <t xml:space="preserve">     专项收入安排</t>
  </si>
  <si>
    <t xml:space="preserve">     彩票资金收入安排</t>
  </si>
  <si>
    <t xml:space="preserve">     其他收入安排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</si>
  <si>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其他资本性支出</t>
    </r>
  </si>
  <si>
    <t xml:space="preserve">    贷款转贷及参股</t>
  </si>
  <si>
    <t>资阳市雁江区人民政府办公室财政拨款收支预算总表</t>
  </si>
  <si>
    <t>单位：元</t>
  </si>
  <si>
    <t>项目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</si>
  <si>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</si>
  <si>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</si>
  <si>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</si>
  <si>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</si>
  <si>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</si>
  <si>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</si>
  <si>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</si>
  <si>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</si>
  <si>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</si>
  <si>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</si>
  <si>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</si>
  <si>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</si>
  <si>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</si>
  <si>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</si>
  <si>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</si>
  <si>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</si>
  <si>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</si>
  <si>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</si>
  <si>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</si>
  <si>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</si>
  <si>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</si>
  <si>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</si>
  <si>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</si>
  <si>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</si>
  <si>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</si>
  <si>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</si>
  <si>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</si>
  <si>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</si>
  <si>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</si>
  <si>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公务用车运行维护费</t>
  </si>
  <si>
    <t>差旅费</t>
  </si>
  <si>
    <t>因公出国(境)费</t>
  </si>
  <si>
    <t>维修（护）费</t>
  </si>
  <si>
    <t>租赁费</t>
  </si>
  <si>
    <t>会议费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</si>
  <si>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</si>
  <si>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</si>
  <si>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</si>
  <si>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</si>
  <si>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</si>
  <si>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</si>
  <si>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</si>
  <si>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</si>
  <si>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</si>
  <si>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</si>
  <si>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</si>
  <si>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</si>
  <si>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</si>
  <si>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</si>
  <si>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</si>
  <si>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</si>
  <si>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</si>
  <si>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</si>
  <si>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</si>
  <si>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</si>
  <si>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</si>
  <si>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</si>
  <si>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</si>
  <si>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</si>
  <si>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</si>
  <si>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</si>
  <si>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</si>
  <si>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</si>
  <si>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</si>
  <si>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</si>
  <si>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</si>
  <si>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</si>
  <si>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</si>
  <si>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国有资本经营预算费用性支出</t>
  </si>
  <si>
    <t>其他对企事业单位的补贴支出</t>
  </si>
  <si>
    <t>不同级政府间转移性支出</t>
  </si>
  <si>
    <t>同级政府间转移性支出</t>
  </si>
  <si>
    <t>对国内的赠与</t>
  </si>
  <si>
    <t>对国外的赠与</t>
  </si>
  <si>
    <t>国库券付息</t>
  </si>
  <si>
    <t>向国家银行借款付息</t>
  </si>
  <si>
    <t>其他国内借款付息</t>
  </si>
  <si>
    <t>向国外政府借款付息</t>
  </si>
  <si>
    <t>向国际组织借款付息</t>
  </si>
  <si>
    <t>其他国外借款付息</t>
  </si>
  <si>
    <t>国内债务还本</t>
  </si>
  <si>
    <t>国外债务还本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</si>
  <si>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</si>
  <si>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</si>
  <si>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</si>
  <si>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</si>
  <si>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</si>
  <si>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</si>
  <si>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信息网络购建</t>
  </si>
  <si>
    <t>物资储备</t>
  </si>
  <si>
    <t>其他基本建设支出</t>
  </si>
  <si>
    <t>土地补偿</t>
  </si>
  <si>
    <t>安置补助</t>
  </si>
  <si>
    <t>地上附着物和青苗补偿</t>
  </si>
  <si>
    <t>拆迁补偿</t>
  </si>
  <si>
    <t>国内贷款</t>
  </si>
  <si>
    <t>国外贷款</t>
  </si>
  <si>
    <t>国内转贷</t>
  </si>
  <si>
    <t>国外转贷</t>
  </si>
  <si>
    <t>产权参股</t>
  </si>
  <si>
    <t>国有资本经营资本性支出</t>
  </si>
  <si>
    <t>其他贷款转贷及产权参股支出</t>
  </si>
  <si>
    <t>预备费</t>
  </si>
  <si>
    <t>预留</t>
  </si>
  <si>
    <t>补充全国社会保障基金</t>
  </si>
  <si>
    <t>未划分的项目支出</t>
  </si>
  <si>
    <t>国有资本经营预算其他支出</t>
  </si>
  <si>
    <t>栏次</t>
  </si>
  <si>
    <t>*</t>
  </si>
  <si>
    <t>03</t>
  </si>
  <si>
    <t>105001</t>
  </si>
  <si>
    <t>07</t>
  </si>
  <si>
    <t>99</t>
  </si>
  <si>
    <t>国有资本经营预算资本性支出</t>
  </si>
  <si>
    <t>其他交通费</t>
  </si>
  <si>
    <t>单位名称（科目）</t>
  </si>
  <si>
    <t>公务用用车运行维护费</t>
  </si>
  <si>
    <t>公务接待待费</t>
  </si>
  <si>
    <t>05</t>
  </si>
  <si>
    <t xml:space="preserve"> 2130599</t>
  </si>
  <si>
    <t>2080501</t>
  </si>
  <si>
    <t>99</t>
  </si>
  <si>
    <t>2019999</t>
  </si>
  <si>
    <t>03</t>
  </si>
  <si>
    <t>2010301</t>
  </si>
  <si>
    <t>2010302</t>
  </si>
  <si>
    <t>2010307</t>
  </si>
  <si>
    <t>02</t>
  </si>
  <si>
    <t>2210201</t>
  </si>
  <si>
    <t>归口管理的行政单位离退休</t>
  </si>
  <si>
    <t>行政事业单位离退休</t>
  </si>
  <si>
    <t>其他一般公共服务支出</t>
  </si>
  <si>
    <t>行政运行(政府)</t>
  </si>
  <si>
    <t>一般行政管理事务(政府)</t>
  </si>
  <si>
    <t>法制建设</t>
  </si>
  <si>
    <t>住房改革支出</t>
  </si>
  <si>
    <t>住房公积金</t>
  </si>
  <si>
    <t>政府办公厅（室）及相关机构事务</t>
  </si>
  <si>
    <t>缴入国库的行政事业性收费收入安排</t>
  </si>
  <si>
    <t xml:space="preserve"> 缴入财政专户的行政事业性收费收入</t>
  </si>
  <si>
    <t>一般公共预算财政拨款支出预算表</t>
  </si>
  <si>
    <t>一般行政管理事务(政府)</t>
  </si>
  <si>
    <t>扶贫</t>
  </si>
  <si>
    <t>一般公共预算明细表-项目支出</t>
  </si>
  <si>
    <t>行政事业单位离退休</t>
  </si>
  <si>
    <t>住房公积金</t>
  </si>
  <si>
    <t>政府办公厅（室）及相关机构事务</t>
  </si>
  <si>
    <t>行政运行(政府)</t>
  </si>
  <si>
    <t>归口管理的行政单位离退休</t>
  </si>
  <si>
    <t>住房改革支出</t>
  </si>
  <si>
    <t>一般公共预算支出明细表-基本支出</t>
  </si>
  <si>
    <t>国有资本经营收入安排</t>
  </si>
  <si>
    <t>国有资源(资产)有偿使用收入安排</t>
  </si>
  <si>
    <t>专项收入安排</t>
  </si>
  <si>
    <t xml:space="preserve"> 彩票资金收入安排</t>
  </si>
  <si>
    <t xml:space="preserve"> 其他收入安排</t>
  </si>
  <si>
    <t>缴入财政专户的行政事业性收费收入</t>
  </si>
  <si>
    <r>
      <t>资阳市雁江区人民政府办公室</t>
    </r>
    <r>
      <rPr>
        <b/>
        <sz val="18"/>
        <rFont val="黑体"/>
        <family val="3"/>
      </rPr>
      <t>财政拨款预算支出总表</t>
    </r>
  </si>
  <si>
    <t>政府性基金预算支出明细表</t>
  </si>
  <si>
    <t>政府办公厅（室）及相关机构事务</t>
  </si>
  <si>
    <t>行政运行(政府)</t>
  </si>
  <si>
    <t>一般行政管理事务(政府)</t>
  </si>
  <si>
    <t xml:space="preserve"> 法制建设</t>
  </si>
  <si>
    <t>其他一般公共服务支出</t>
  </si>
  <si>
    <t>行政事业单位离退休</t>
  </si>
  <si>
    <t>归口管理的行政单位离退休</t>
  </si>
  <si>
    <t>其他扶贫支出</t>
  </si>
  <si>
    <t>支出预算明细表</t>
  </si>
  <si>
    <r>
      <t>资阳市雁江区人民政府办公室</t>
    </r>
    <r>
      <rPr>
        <b/>
        <sz val="18"/>
        <rFont val="黑体"/>
        <family val="3"/>
      </rPr>
      <t>支出预算总表</t>
    </r>
  </si>
  <si>
    <t>单位名称（科目名称）</t>
  </si>
  <si>
    <t>栏次</t>
  </si>
  <si>
    <t>一般行政管理事务（政府办公厅）</t>
  </si>
  <si>
    <t>行政运行（政府办公厅）</t>
  </si>
  <si>
    <t>总计</t>
  </si>
  <si>
    <t>小计</t>
  </si>
  <si>
    <t>基本支出</t>
  </si>
  <si>
    <t>项目支出</t>
  </si>
  <si>
    <t>政府性基金收入安排</t>
  </si>
  <si>
    <t>财政专户管理的资金安排</t>
  </si>
  <si>
    <t>公共财政预算安排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</si>
</sst>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4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6"/>
      <name val="华文细黑"/>
      <family val="0"/>
    </font>
    <font>
      <sz val="22"/>
      <color indexed="8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8"/>
      <name val="宋体"/>
      <family val="0"/>
    </font>
    <font>
      <sz val="6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32" fillId="7" borderId="5" applyNumberFormat="0" applyAlignment="0" applyProtection="0"/>
    <xf numFmtId="0" fontId="0" fillId="4" borderId="9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Alignment="1">
      <alignment vertical="center" wrapText="1"/>
    </xf>
    <xf numFmtId="213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213" fontId="1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213" fontId="0" fillId="0" borderId="11" xfId="0" applyNumberFormat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3" fillId="12" borderId="0" xfId="0" applyNumberFormat="1" applyFont="1" applyFill="1" applyAlignment="1">
      <alignment horizontal="right"/>
    </xf>
    <xf numFmtId="213" fontId="16" fillId="0" borderId="0" xfId="0" applyNumberFormat="1" applyFont="1" applyAlignment="1">
      <alignment horizontal="right" vertical="center" wrapText="1"/>
    </xf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33" fillId="0" borderId="0" xfId="0" applyNumberFormat="1" applyFont="1" applyAlignment="1">
      <alignment vertical="center"/>
    </xf>
    <xf numFmtId="1" fontId="9" fillId="0" borderId="0" xfId="0" applyFont="1" applyAlignment="1">
      <alignment/>
    </xf>
    <xf numFmtId="1" fontId="9" fillId="0" borderId="0" xfId="0" applyFont="1" applyFill="1" applyAlignment="1">
      <alignment/>
    </xf>
    <xf numFmtId="1" fontId="0" fillId="0" borderId="0" xfId="0" applyAlignment="1">
      <alignment/>
    </xf>
    <xf numFmtId="0" fontId="34" fillId="0" borderId="0" xfId="0" applyNumberFormat="1" applyFont="1" applyFill="1" applyAlignment="1" applyProtection="1">
      <alignment vertical="center"/>
      <protection/>
    </xf>
    <xf numFmtId="1" fontId="0" fillId="0" borderId="0" xfId="0" applyFont="1" applyAlignment="1">
      <alignment horizontal="right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33" applyNumberFormat="1" applyFont="1" applyFill="1" applyBorder="1" applyAlignment="1" applyProtection="1">
      <alignment vertical="center" wrapText="1"/>
      <protection/>
    </xf>
    <xf numFmtId="3" fontId="0" fillId="0" borderId="11" xfId="33" applyNumberFormat="1" applyFont="1" applyFill="1" applyBorder="1" applyAlignment="1" applyProtection="1">
      <alignment vertical="center" wrapText="1"/>
      <protection/>
    </xf>
    <xf numFmtId="197" fontId="0" fillId="0" borderId="11" xfId="0" applyNumberFormat="1" applyBorder="1" applyAlignment="1">
      <alignment vertical="center" wrapText="1"/>
    </xf>
    <xf numFmtId="212" fontId="0" fillId="0" borderId="11" xfId="0" applyNumberForma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1" fontId="35" fillId="0" borderId="0" xfId="0" applyFont="1" applyAlignment="1">
      <alignment horizontal="center" vertical="center"/>
    </xf>
    <xf numFmtId="1" fontId="0" fillId="0" borderId="0" xfId="0" applyAlignment="1">
      <alignment horizontal="right" vertical="center"/>
    </xf>
    <xf numFmtId="1" fontId="0" fillId="0" borderId="0" xfId="0" applyAlignment="1">
      <alignment vertical="center"/>
    </xf>
    <xf numFmtId="1" fontId="14" fillId="0" borderId="0" xfId="0" applyFont="1" applyAlignment="1">
      <alignment horizontal="centerContinuous" vertical="center"/>
    </xf>
    <xf numFmtId="1" fontId="0" fillId="0" borderId="0" xfId="0" applyAlignment="1">
      <alignment horizontal="centerContinuous" vertical="center"/>
    </xf>
    <xf numFmtId="1" fontId="4" fillId="0" borderId="0" xfId="0" applyFont="1" applyAlignment="1">
      <alignment horizontal="centerContinuous" vertical="center"/>
    </xf>
    <xf numFmtId="1" fontId="4" fillId="0" borderId="0" xfId="0" applyFont="1" applyBorder="1" applyAlignment="1">
      <alignment horizontal="left" vertical="center"/>
    </xf>
    <xf numFmtId="1" fontId="0" fillId="0" borderId="0" xfId="0" applyBorder="1" applyAlignment="1">
      <alignment horizontal="right" vertical="center"/>
    </xf>
    <xf numFmtId="1" fontId="4" fillId="0" borderId="0" xfId="0" applyFont="1" applyAlignment="1">
      <alignment horizontal="right" vertical="center"/>
    </xf>
    <xf numFmtId="228" fontId="36" fillId="12" borderId="12" xfId="0" applyNumberFormat="1" applyFont="1" applyFill="1" applyBorder="1" applyAlignment="1" applyProtection="1">
      <alignment horizontal="centerContinuous" vertical="center"/>
      <protection/>
    </xf>
    <xf numFmtId="228" fontId="36" fillId="12" borderId="13" xfId="0" applyNumberFormat="1" applyFont="1" applyFill="1" applyBorder="1" applyAlignment="1" applyProtection="1">
      <alignment horizontal="centerContinuous" vertical="center"/>
      <protection/>
    </xf>
    <xf numFmtId="228" fontId="36" fillId="12" borderId="18" xfId="0" applyNumberFormat="1" applyFont="1" applyFill="1" applyBorder="1" applyAlignment="1" applyProtection="1">
      <alignment horizontal="centerContinuous" vertical="center"/>
      <protection/>
    </xf>
    <xf numFmtId="0" fontId="37" fillId="0" borderId="13" xfId="0" applyNumberFormat="1" applyFont="1" applyFill="1" applyBorder="1" applyAlignment="1" applyProtection="1">
      <alignment horizontal="centerContinuous" vertical="center"/>
      <protection/>
    </xf>
    <xf numFmtId="0" fontId="37" fillId="0" borderId="18" xfId="0" applyNumberFormat="1" applyFont="1" applyFill="1" applyBorder="1" applyAlignment="1" applyProtection="1">
      <alignment horizontal="centerContinuous" vertical="center"/>
      <protection/>
    </xf>
    <xf numFmtId="228" fontId="36" fillId="12" borderId="10" xfId="0" applyNumberFormat="1" applyFont="1" applyFill="1" applyBorder="1" applyAlignment="1">
      <alignment horizontal="center" vertical="center" wrapText="1"/>
    </xf>
    <xf numFmtId="0" fontId="36" fillId="12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12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228" fontId="36" fillId="0" borderId="0" xfId="0" applyNumberFormat="1" applyFont="1" applyBorder="1" applyAlignment="1">
      <alignment horizontal="left" vertical="center"/>
    </xf>
    <xf numFmtId="228" fontId="0" fillId="0" borderId="0" xfId="0" applyNumberFormat="1" applyBorder="1" applyAlignment="1">
      <alignment horizontal="right" vertical="center"/>
    </xf>
    <xf numFmtId="228" fontId="0" fillId="0" borderId="0" xfId="0" applyNumberFormat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36" fillId="0" borderId="0" xfId="0" applyNumberFormat="1" applyFont="1" applyBorder="1" applyAlignment="1">
      <alignment horizontal="right" vertical="center"/>
    </xf>
    <xf numFmtId="228" fontId="39" fillId="12" borderId="10" xfId="0" applyNumberFormat="1" applyFont="1" applyFill="1" applyBorder="1" applyAlignment="1">
      <alignment horizontal="center" vertical="center" wrapText="1"/>
    </xf>
    <xf numFmtId="0" fontId="39" fillId="1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39" fillId="0" borderId="13" xfId="0" applyNumberFormat="1" applyFont="1" applyFill="1" applyBorder="1" applyAlignment="1" applyProtection="1">
      <alignment vertical="center" wrapText="1"/>
      <protection/>
    </xf>
    <xf numFmtId="49" fontId="39" fillId="0" borderId="11" xfId="0" applyNumberFormat="1" applyFont="1" applyFill="1" applyBorder="1" applyAlignment="1" applyProtection="1">
      <alignment vertical="center" wrapText="1"/>
      <protection/>
    </xf>
    <xf numFmtId="3" fontId="40" fillId="0" borderId="13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Border="1" applyAlignment="1">
      <alignment vertical="center" wrapText="1"/>
    </xf>
    <xf numFmtId="213" fontId="41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1" fontId="8" fillId="0" borderId="0" xfId="0" applyFont="1" applyAlignment="1">
      <alignment/>
    </xf>
    <xf numFmtId="0" fontId="40" fillId="12" borderId="10" xfId="0" applyNumberFormat="1" applyFont="1" applyFill="1" applyBorder="1" applyAlignment="1">
      <alignment horizontal="center" vertical="center" wrapText="1"/>
    </xf>
    <xf numFmtId="0" fontId="40" fillId="12" borderId="19" xfId="0" applyNumberFormat="1" applyFont="1" applyFill="1" applyBorder="1" applyAlignment="1">
      <alignment horizontal="center" vertical="center" wrapText="1"/>
    </xf>
    <xf numFmtId="228" fontId="39" fillId="12" borderId="12" xfId="0" applyNumberFormat="1" applyFont="1" applyFill="1" applyBorder="1" applyAlignment="1" applyProtection="1">
      <alignment horizontal="centerContinuous" vertical="center"/>
      <protection/>
    </xf>
    <xf numFmtId="228" fontId="39" fillId="12" borderId="13" xfId="0" applyNumberFormat="1" applyFont="1" applyFill="1" applyBorder="1" applyAlignment="1" applyProtection="1">
      <alignment horizontal="centerContinuous" vertical="center"/>
      <protection/>
    </xf>
    <xf numFmtId="228" fontId="39" fillId="12" borderId="18" xfId="0" applyNumberFormat="1" applyFont="1" applyFill="1" applyBorder="1" applyAlignment="1" applyProtection="1">
      <alignment horizontal="centerContinuous" vertical="center"/>
      <protection/>
    </xf>
    <xf numFmtId="0" fontId="39" fillId="0" borderId="13" xfId="0" applyNumberFormat="1" applyFont="1" applyFill="1" applyBorder="1" applyAlignment="1" applyProtection="1">
      <alignment horizontal="centerContinuous" vertical="center"/>
      <protection/>
    </xf>
    <xf numFmtId="0" fontId="39" fillId="0" borderId="18" xfId="0" applyNumberFormat="1" applyFont="1" applyFill="1" applyBorder="1" applyAlignment="1" applyProtection="1">
      <alignment horizontal="centerContinuous" vertical="center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8" xfId="0" applyNumberFormat="1" applyFont="1" applyFill="1" applyBorder="1" applyAlignment="1" applyProtection="1">
      <alignment horizontal="center" vertical="center" wrapText="1"/>
      <protection/>
    </xf>
    <xf numFmtId="1" fontId="39" fillId="0" borderId="11" xfId="0" applyFont="1" applyBorder="1" applyAlignment="1">
      <alignment horizontal="center"/>
    </xf>
    <xf numFmtId="0" fontId="3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center" vertical="center" wrapText="1"/>
    </xf>
    <xf numFmtId="213" fontId="16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38" fillId="0" borderId="0" xfId="0" applyFont="1" applyAlignment="1">
      <alignment horizontal="center"/>
    </xf>
    <xf numFmtId="1" fontId="39" fillId="0" borderId="21" xfId="0" applyFont="1" applyBorder="1" applyAlignment="1">
      <alignment horizontal="center" vertical="center" wrapText="1"/>
    </xf>
    <xf numFmtId="1" fontId="39" fillId="0" borderId="11" xfId="0" applyFont="1" applyBorder="1" applyAlignment="1">
      <alignment horizontal="center" vertical="center" wrapText="1"/>
    </xf>
    <xf numFmtId="228" fontId="39" fillId="12" borderId="19" xfId="0" applyNumberFormat="1" applyFont="1" applyFill="1" applyBorder="1" applyAlignment="1">
      <alignment horizontal="center" vertical="center" wrapText="1"/>
    </xf>
    <xf numFmtId="228" fontId="39" fillId="12" borderId="21" xfId="0" applyNumberFormat="1" applyFont="1" applyFill="1" applyBorder="1" applyAlignment="1">
      <alignment horizontal="center" vertical="center" wrapText="1"/>
    </xf>
    <xf numFmtId="228" fontId="39" fillId="12" borderId="11" xfId="0" applyNumberFormat="1" applyFont="1" applyFill="1" applyBorder="1" applyAlignment="1">
      <alignment horizontal="center" vertical="center" wrapText="1"/>
    </xf>
    <xf numFmtId="228" fontId="36" fillId="0" borderId="0" xfId="0" applyNumberFormat="1" applyFont="1" applyBorder="1" applyAlignment="1">
      <alignment horizontal="left" vertical="center"/>
    </xf>
    <xf numFmtId="0" fontId="39" fillId="0" borderId="21" xfId="0" applyNumberFormat="1" applyFont="1" applyFill="1" applyBorder="1" applyAlignment="1" applyProtection="1">
      <alignment horizontal="center" vertical="center"/>
      <protection/>
    </xf>
    <xf numFmtId="228" fontId="39" fillId="12" borderId="22" xfId="0" applyNumberFormat="1" applyFont="1" applyFill="1" applyBorder="1" applyAlignment="1">
      <alignment horizontal="center" vertical="center" wrapText="1"/>
    </xf>
    <xf numFmtId="228" fontId="39" fillId="12" borderId="18" xfId="0" applyNumberFormat="1" applyFont="1" applyFill="1" applyBorder="1" applyAlignment="1">
      <alignment horizontal="center" vertical="center" wrapText="1"/>
    </xf>
    <xf numFmtId="1" fontId="39" fillId="0" borderId="21" xfId="0" applyFont="1" applyBorder="1" applyAlignment="1">
      <alignment horizontal="left" vertical="center" wrapText="1"/>
    </xf>
    <xf numFmtId="1" fontId="39" fillId="0" borderId="11" xfId="0" applyFont="1" applyBorder="1" applyAlignment="1">
      <alignment horizontal="left" vertical="center" wrapText="1"/>
    </xf>
    <xf numFmtId="228" fontId="39" fillId="12" borderId="23" xfId="0" applyNumberFormat="1" applyFont="1" applyFill="1" applyBorder="1" applyAlignment="1">
      <alignment horizontal="center" vertical="center" wrapText="1"/>
    </xf>
    <xf numFmtId="228" fontId="39" fillId="12" borderId="12" xfId="0" applyNumberFormat="1" applyFont="1" applyFill="1" applyBorder="1" applyAlignment="1">
      <alignment horizontal="center" vertical="center" wrapText="1"/>
    </xf>
    <xf numFmtId="228" fontId="39" fillId="12" borderId="10" xfId="0" applyNumberFormat="1" applyFont="1" applyFill="1" applyBorder="1" applyAlignment="1">
      <alignment horizontal="center" vertical="center" wrapText="1"/>
    </xf>
    <xf numFmtId="228" fontId="39" fillId="0" borderId="21" xfId="0" applyNumberFormat="1" applyFont="1" applyFill="1" applyBorder="1" applyAlignment="1">
      <alignment horizontal="center" vertical="center" wrapText="1"/>
    </xf>
    <xf numFmtId="228" fontId="39" fillId="0" borderId="11" xfId="0" applyNumberFormat="1" applyFont="1" applyFill="1" applyBorder="1" applyAlignment="1">
      <alignment horizontal="center" vertical="center" wrapText="1"/>
    </xf>
    <xf numFmtId="228" fontId="9" fillId="12" borderId="21" xfId="0" applyNumberFormat="1" applyFont="1" applyFill="1" applyBorder="1" applyAlignment="1">
      <alignment horizontal="center" vertical="center" wrapText="1"/>
    </xf>
    <xf numFmtId="228" fontId="9" fillId="12" borderId="11" xfId="0" applyNumberFormat="1" applyFont="1" applyFill="1" applyBorder="1" applyAlignment="1">
      <alignment horizontal="center" vertical="center" wrapText="1"/>
    </xf>
    <xf numFmtId="228" fontId="36" fillId="12" borderId="11" xfId="0" applyNumberFormat="1" applyFont="1" applyFill="1" applyBorder="1" applyAlignment="1">
      <alignment horizontal="center" vertical="center" wrapText="1"/>
    </xf>
    <xf numFmtId="228" fontId="36" fillId="12" borderId="21" xfId="0" applyNumberFormat="1" applyFont="1" applyFill="1" applyBorder="1" applyAlignment="1">
      <alignment horizontal="center" vertical="center" wrapText="1"/>
    </xf>
    <xf numFmtId="228" fontId="36" fillId="12" borderId="19" xfId="0" applyNumberFormat="1" applyFont="1" applyFill="1" applyBorder="1" applyAlignment="1">
      <alignment horizontal="center" vertical="center" wrapText="1"/>
    </xf>
    <xf numFmtId="228" fontId="36" fillId="0" borderId="21" xfId="0" applyNumberFormat="1" applyFont="1" applyFill="1" applyBorder="1" applyAlignment="1">
      <alignment horizontal="center" vertical="center" wrapText="1"/>
    </xf>
    <xf numFmtId="228" fontId="36" fillId="0" borderId="11" xfId="0" applyNumberFormat="1" applyFont="1" applyFill="1" applyBorder="1" applyAlignment="1">
      <alignment horizontal="center" vertical="center" wrapText="1"/>
    </xf>
    <xf numFmtId="228" fontId="36" fillId="12" borderId="11" xfId="0" applyNumberFormat="1" applyFont="1" applyFill="1" applyBorder="1" applyAlignment="1">
      <alignment horizontal="center" vertical="center"/>
    </xf>
    <xf numFmtId="228" fontId="36" fillId="12" borderId="12" xfId="0" applyNumberFormat="1" applyFont="1" applyFill="1" applyBorder="1" applyAlignment="1">
      <alignment horizontal="center" vertical="center"/>
    </xf>
    <xf numFmtId="228" fontId="36" fillId="12" borderId="10" xfId="0" applyNumberFormat="1" applyFont="1" applyFill="1" applyBorder="1" applyAlignment="1">
      <alignment horizontal="center" vertical="center" wrapText="1"/>
    </xf>
    <xf numFmtId="228" fontId="36" fillId="12" borderId="18" xfId="0" applyNumberFormat="1" applyFont="1" applyFill="1" applyBorder="1" applyAlignment="1">
      <alignment horizontal="center" vertical="center"/>
    </xf>
    <xf numFmtId="1" fontId="37" fillId="0" borderId="21" xfId="0" applyFont="1" applyBorder="1" applyAlignment="1">
      <alignment horizontal="center" vertical="center" wrapText="1"/>
    </xf>
    <xf numFmtId="1" fontId="37" fillId="0" borderId="11" xfId="0" applyFont="1" applyBorder="1" applyAlignment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228" fontId="36" fillId="12" borderId="22" xfId="0" applyNumberFormat="1" applyFont="1" applyFill="1" applyBorder="1" applyAlignment="1">
      <alignment horizontal="center" vertical="center" wrapText="1"/>
    </xf>
    <xf numFmtId="228" fontId="36" fillId="12" borderId="18" xfId="0" applyNumberFormat="1" applyFont="1" applyFill="1" applyBorder="1" applyAlignment="1">
      <alignment horizontal="center" vertical="center" wrapText="1"/>
    </xf>
    <xf numFmtId="1" fontId="37" fillId="0" borderId="21" xfId="0" applyFont="1" applyBorder="1" applyAlignment="1">
      <alignment horizontal="left" vertical="center" wrapText="1"/>
    </xf>
    <xf numFmtId="1" fontId="37" fillId="0" borderId="11" xfId="0" applyFont="1" applyBorder="1" applyAlignment="1">
      <alignment horizontal="left" vertical="center" wrapText="1"/>
    </xf>
    <xf numFmtId="228" fontId="36" fillId="12" borderId="23" xfId="0" applyNumberFormat="1" applyFont="1" applyFill="1" applyBorder="1" applyAlignment="1">
      <alignment horizontal="center" vertical="center" wrapText="1"/>
    </xf>
    <xf numFmtId="228" fontId="36" fillId="12" borderId="12" xfId="0" applyNumberFormat="1" applyFont="1" applyFill="1" applyBorder="1" applyAlignment="1">
      <alignment horizontal="center" vertical="center" wrapText="1"/>
    </xf>
    <xf numFmtId="0" fontId="39" fillId="0" borderId="21" xfId="0" applyNumberFormat="1" applyFont="1" applyFill="1" applyBorder="1" applyAlignment="1" applyProtection="1">
      <alignment horizontal="center" vertical="center" wrapText="1"/>
      <protection/>
    </xf>
    <xf numFmtId="228" fontId="5" fillId="12" borderId="21" xfId="0" applyNumberFormat="1" applyFont="1" applyFill="1" applyBorder="1" applyAlignment="1">
      <alignment horizontal="center" vertical="center" wrapText="1"/>
    </xf>
    <xf numFmtId="228" fontId="5" fillId="12" borderId="11" xfId="0" applyNumberFormat="1" applyFont="1" applyFill="1" applyBorder="1" applyAlignment="1">
      <alignment horizontal="center" vertical="center" wrapText="1"/>
    </xf>
    <xf numFmtId="228" fontId="39" fillId="12" borderId="11" xfId="0" applyNumberFormat="1" applyFont="1" applyFill="1" applyBorder="1" applyAlignment="1">
      <alignment horizontal="center" vertical="center"/>
    </xf>
    <xf numFmtId="228" fontId="39" fillId="12" borderId="12" xfId="0" applyNumberFormat="1" applyFont="1" applyFill="1" applyBorder="1" applyAlignment="1">
      <alignment horizontal="center" vertical="center"/>
    </xf>
    <xf numFmtId="228" fontId="39" fillId="12" borderId="18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15</xdr:row>
      <xdr:rowOff>238125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5886450" y="4572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N12" sqref="N12"/>
    </sheetView>
  </sheetViews>
  <sheetFormatPr defaultColWidth="9.16015625" defaultRowHeight="12.75" customHeight="1"/>
  <cols>
    <col min="1" max="1" width="8.66015625" style="0" customWidth="1"/>
    <col min="2" max="2" width="8" style="0" customWidth="1"/>
    <col min="3" max="3" width="9.16015625" style="0" customWidth="1"/>
    <col min="4" max="4" width="34.16015625" style="0" customWidth="1"/>
    <col min="5" max="5" width="14.83203125" style="0" customWidth="1"/>
    <col min="7" max="7" width="11.33203125" style="0" customWidth="1"/>
    <col min="8" max="8" width="14.33203125" style="0" customWidth="1"/>
    <col min="9" max="9" width="11.33203125" style="0" customWidth="1"/>
    <col min="10" max="10" width="14.33203125" style="0" customWidth="1"/>
    <col min="21" max="21" width="9.16015625" style="0" customWidth="1"/>
  </cols>
  <sheetData>
    <row r="1" spans="1:10" ht="31.5" customHeight="1">
      <c r="A1" s="187" t="s">
        <v>314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8" ht="19.5" customHeight="1">
      <c r="A2" s="22"/>
      <c r="B2" s="22"/>
      <c r="C2" s="22"/>
      <c r="D2" s="22"/>
      <c r="H2" s="40" t="s">
        <v>144</v>
      </c>
    </row>
    <row r="3" spans="1:10" ht="19.5" customHeight="1">
      <c r="A3" s="29" t="s">
        <v>7</v>
      </c>
      <c r="B3" s="29"/>
      <c r="C3" s="29"/>
      <c r="D3" s="29"/>
      <c r="E3" s="178" t="s">
        <v>319</v>
      </c>
      <c r="F3" s="186" t="s">
        <v>325</v>
      </c>
      <c r="G3" s="186"/>
      <c r="H3" s="186"/>
      <c r="I3" s="186" t="s">
        <v>323</v>
      </c>
      <c r="J3" s="186" t="s">
        <v>324</v>
      </c>
    </row>
    <row r="4" spans="1:10" ht="23.25" customHeight="1">
      <c r="A4" s="14" t="s">
        <v>8</v>
      </c>
      <c r="B4" s="14"/>
      <c r="C4" s="14"/>
      <c r="D4" s="110" t="s">
        <v>315</v>
      </c>
      <c r="E4" s="178"/>
      <c r="F4" s="185" t="s">
        <v>320</v>
      </c>
      <c r="G4" s="185" t="s">
        <v>321</v>
      </c>
      <c r="H4" s="185" t="s">
        <v>322</v>
      </c>
      <c r="I4" s="186"/>
      <c r="J4" s="186"/>
    </row>
    <row r="5" spans="1:10" ht="21.75" customHeight="1">
      <c r="A5" s="110" t="s">
        <v>11</v>
      </c>
      <c r="B5" s="110" t="s">
        <v>12</v>
      </c>
      <c r="C5" s="110" t="s">
        <v>13</v>
      </c>
      <c r="D5" s="110" t="s">
        <v>316</v>
      </c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</row>
    <row r="6" spans="1:10" ht="19.5" customHeight="1">
      <c r="A6" s="31"/>
      <c r="B6" s="31"/>
      <c r="C6" s="31"/>
      <c r="D6" s="31" t="s">
        <v>10</v>
      </c>
      <c r="E6" s="82">
        <v>19918893</v>
      </c>
      <c r="F6" s="190"/>
      <c r="G6" s="82">
        <v>5931893</v>
      </c>
      <c r="H6" s="82">
        <v>13987000</v>
      </c>
      <c r="I6" s="190"/>
      <c r="J6" s="190"/>
    </row>
    <row r="7" spans="1:10" ht="19.5" customHeight="1">
      <c r="A7" s="31" t="s">
        <v>82</v>
      </c>
      <c r="B7" s="31"/>
      <c r="C7" s="31"/>
      <c r="D7" s="31" t="s">
        <v>15</v>
      </c>
      <c r="E7" s="82">
        <v>19262833</v>
      </c>
      <c r="F7" s="190"/>
      <c r="G7" s="82">
        <v>5475833</v>
      </c>
      <c r="H7" s="82">
        <v>13787000</v>
      </c>
      <c r="I7" s="190"/>
      <c r="J7" s="190"/>
    </row>
    <row r="8" spans="1:10" ht="19.5" customHeight="1">
      <c r="A8" s="31" t="s">
        <v>82</v>
      </c>
      <c r="B8" s="31" t="s">
        <v>67</v>
      </c>
      <c r="C8" s="31"/>
      <c r="D8" s="31" t="s">
        <v>69</v>
      </c>
      <c r="E8" s="82">
        <v>9262833</v>
      </c>
      <c r="F8" s="190"/>
      <c r="G8" s="82">
        <v>5475833</v>
      </c>
      <c r="H8" s="82">
        <v>3787000</v>
      </c>
      <c r="I8" s="190"/>
      <c r="J8" s="190"/>
    </row>
    <row r="9" spans="1:10" ht="19.5" customHeight="1">
      <c r="A9" s="31" t="s">
        <v>16</v>
      </c>
      <c r="B9" s="31" t="s">
        <v>67</v>
      </c>
      <c r="C9" s="31" t="s">
        <v>68</v>
      </c>
      <c r="D9" s="31" t="s">
        <v>318</v>
      </c>
      <c r="E9" s="82">
        <v>5475833</v>
      </c>
      <c r="F9" s="190"/>
      <c r="G9" s="82">
        <v>5475833</v>
      </c>
      <c r="H9" s="190"/>
      <c r="I9" s="190"/>
      <c r="J9" s="190"/>
    </row>
    <row r="10" spans="1:10" ht="19.5" customHeight="1">
      <c r="A10" s="31" t="s">
        <v>16</v>
      </c>
      <c r="B10" s="31" t="s">
        <v>70</v>
      </c>
      <c r="C10" s="31" t="s">
        <v>18</v>
      </c>
      <c r="D10" s="31" t="s">
        <v>317</v>
      </c>
      <c r="E10" s="82">
        <v>3587000</v>
      </c>
      <c r="F10" s="190"/>
      <c r="G10" s="190"/>
      <c r="H10" s="82">
        <v>3587000</v>
      </c>
      <c r="I10" s="190"/>
      <c r="J10" s="190"/>
    </row>
    <row r="11" spans="1:10" ht="19.5" customHeight="1">
      <c r="A11" s="31" t="s">
        <v>16</v>
      </c>
      <c r="B11" s="31" t="s">
        <v>70</v>
      </c>
      <c r="C11" s="31" t="s">
        <v>73</v>
      </c>
      <c r="D11" s="31" t="s">
        <v>74</v>
      </c>
      <c r="E11" s="82">
        <v>200000</v>
      </c>
      <c r="F11" s="190"/>
      <c r="G11" s="190"/>
      <c r="H11" s="82">
        <v>200000</v>
      </c>
      <c r="I11" s="190"/>
      <c r="J11" s="190"/>
    </row>
    <row r="12" spans="1:10" ht="19.5" customHeight="1">
      <c r="A12" s="31" t="s">
        <v>90</v>
      </c>
      <c r="B12" s="31" t="s">
        <v>91</v>
      </c>
      <c r="C12" s="31"/>
      <c r="D12" s="31" t="s">
        <v>92</v>
      </c>
      <c r="E12" s="82">
        <v>10000000</v>
      </c>
      <c r="F12" s="190"/>
      <c r="G12" s="190"/>
      <c r="H12" s="82">
        <v>10000000</v>
      </c>
      <c r="I12" s="190"/>
      <c r="J12" s="190"/>
    </row>
    <row r="13" spans="1:10" ht="19.5" customHeight="1">
      <c r="A13" s="31" t="s">
        <v>90</v>
      </c>
      <c r="B13" s="31" t="s">
        <v>91</v>
      </c>
      <c r="C13" s="31" t="s">
        <v>91</v>
      </c>
      <c r="D13" s="31" t="s">
        <v>92</v>
      </c>
      <c r="E13" s="82">
        <v>10000000</v>
      </c>
      <c r="F13" s="190"/>
      <c r="G13" s="190"/>
      <c r="H13" s="82">
        <v>10000000</v>
      </c>
      <c r="I13" s="190"/>
      <c r="J13" s="190"/>
    </row>
    <row r="14" spans="1:10" ht="19.5" customHeight="1">
      <c r="A14" s="31" t="s">
        <v>83</v>
      </c>
      <c r="B14" s="31"/>
      <c r="C14" s="31"/>
      <c r="D14" s="31" t="s">
        <v>19</v>
      </c>
      <c r="E14" s="82">
        <v>27250</v>
      </c>
      <c r="F14" s="190"/>
      <c r="G14" s="82">
        <v>27250</v>
      </c>
      <c r="H14" s="190"/>
      <c r="I14" s="190"/>
      <c r="J14" s="190"/>
    </row>
    <row r="15" spans="1:10" ht="19.5" customHeight="1">
      <c r="A15" s="31" t="s">
        <v>83</v>
      </c>
      <c r="B15" s="31" t="s">
        <v>84</v>
      </c>
      <c r="C15" s="31"/>
      <c r="D15" s="31" t="s">
        <v>20</v>
      </c>
      <c r="E15" s="82">
        <v>27250</v>
      </c>
      <c r="F15" s="190"/>
      <c r="G15" s="82">
        <v>27250</v>
      </c>
      <c r="H15" s="190"/>
      <c r="I15" s="190"/>
      <c r="J15" s="190"/>
    </row>
    <row r="16" spans="1:10" ht="19.5" customHeight="1">
      <c r="A16" s="31" t="s">
        <v>21</v>
      </c>
      <c r="B16" s="31" t="s">
        <v>22</v>
      </c>
      <c r="C16" s="31" t="s">
        <v>68</v>
      </c>
      <c r="D16" s="31" t="s">
        <v>75</v>
      </c>
      <c r="E16" s="82">
        <v>27250</v>
      </c>
      <c r="F16" s="190"/>
      <c r="G16" s="82">
        <v>27250</v>
      </c>
      <c r="H16" s="190"/>
      <c r="I16" s="190"/>
      <c r="J16" s="190"/>
    </row>
    <row r="17" spans="1:10" ht="19.5" customHeight="1">
      <c r="A17" s="31" t="s">
        <v>85</v>
      </c>
      <c r="B17" s="31"/>
      <c r="C17" s="31"/>
      <c r="D17" s="31" t="s">
        <v>80</v>
      </c>
      <c r="E17" s="82">
        <v>200000</v>
      </c>
      <c r="F17" s="190"/>
      <c r="G17" s="190"/>
      <c r="H17" s="82">
        <v>200000</v>
      </c>
      <c r="I17" s="190"/>
      <c r="J17" s="190"/>
    </row>
    <row r="18" spans="1:10" ht="19.5" customHeight="1">
      <c r="A18" s="31" t="s">
        <v>85</v>
      </c>
      <c r="B18" s="31" t="s">
        <v>84</v>
      </c>
      <c r="C18" s="31"/>
      <c r="D18" s="31" t="s">
        <v>81</v>
      </c>
      <c r="E18" s="82">
        <v>200000</v>
      </c>
      <c r="F18" s="190"/>
      <c r="G18" s="190"/>
      <c r="H18" s="82">
        <v>200000</v>
      </c>
      <c r="I18" s="190"/>
      <c r="J18" s="190"/>
    </row>
    <row r="19" spans="1:10" ht="19.5" customHeight="1">
      <c r="A19" s="31" t="s">
        <v>76</v>
      </c>
      <c r="B19" s="31" t="s">
        <v>77</v>
      </c>
      <c r="C19" s="31" t="s">
        <v>78</v>
      </c>
      <c r="D19" s="31" t="s">
        <v>79</v>
      </c>
      <c r="E19" s="82">
        <v>200000</v>
      </c>
      <c r="F19" s="190"/>
      <c r="G19" s="190"/>
      <c r="H19" s="82">
        <v>200000</v>
      </c>
      <c r="I19" s="190"/>
      <c r="J19" s="190"/>
    </row>
    <row r="20" spans="1:10" ht="19.5" customHeight="1">
      <c r="A20" s="31" t="s">
        <v>86</v>
      </c>
      <c r="B20" s="31"/>
      <c r="C20" s="31"/>
      <c r="D20" s="31" t="s">
        <v>23</v>
      </c>
      <c r="E20" s="82">
        <v>428810</v>
      </c>
      <c r="F20" s="190"/>
      <c r="G20" s="82">
        <v>428810</v>
      </c>
      <c r="H20" s="190"/>
      <c r="I20" s="190"/>
      <c r="J20" s="190"/>
    </row>
    <row r="21" spans="1:10" ht="19.5" customHeight="1">
      <c r="A21" s="31" t="s">
        <v>86</v>
      </c>
      <c r="B21" s="31" t="s">
        <v>87</v>
      </c>
      <c r="C21" s="31"/>
      <c r="D21" s="31" t="s">
        <v>24</v>
      </c>
      <c r="E21" s="82">
        <v>428810</v>
      </c>
      <c r="F21" s="190"/>
      <c r="G21" s="82">
        <v>428810</v>
      </c>
      <c r="H21" s="190"/>
      <c r="I21" s="190"/>
      <c r="J21" s="190"/>
    </row>
    <row r="22" spans="1:10" ht="19.5" customHeight="1">
      <c r="A22" s="31" t="s">
        <v>25</v>
      </c>
      <c r="B22" s="31" t="s">
        <v>18</v>
      </c>
      <c r="C22" s="31" t="s">
        <v>17</v>
      </c>
      <c r="D22" s="31" t="s">
        <v>26</v>
      </c>
      <c r="E22" s="82">
        <v>428810</v>
      </c>
      <c r="F22" s="190"/>
      <c r="G22" s="82">
        <v>428810</v>
      </c>
      <c r="H22" s="190"/>
      <c r="I22" s="190"/>
      <c r="J22" s="190"/>
    </row>
    <row r="23" spans="1:5" ht="19.5" customHeight="1">
      <c r="A23" s="46"/>
      <c r="B23" s="3"/>
      <c r="C23" s="3"/>
      <c r="D23" s="3"/>
      <c r="E23" s="3"/>
    </row>
  </sheetData>
  <mergeCells count="5">
    <mergeCell ref="J3:J4"/>
    <mergeCell ref="A1:J1"/>
    <mergeCell ref="F3:H3"/>
    <mergeCell ref="E3:E4"/>
    <mergeCell ref="I3:I4"/>
  </mergeCells>
  <printOptions horizontalCentered="1" verticalCentered="1"/>
  <pageMargins left="0.7480314960629921" right="0.7480314960629921" top="0.5511811023622047" bottom="0.7480314960629921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8.66015625" style="0" customWidth="1"/>
    <col min="2" max="2" width="8" style="0" customWidth="1"/>
    <col min="3" max="3" width="9.16015625" style="0" customWidth="1"/>
    <col min="4" max="4" width="42.5" style="0" customWidth="1"/>
    <col min="5" max="5" width="28.5" style="0" customWidth="1"/>
  </cols>
  <sheetData>
    <row r="1" spans="1:5" ht="19.5" customHeight="1">
      <c r="A1" s="44"/>
      <c r="B1" s="9"/>
      <c r="C1" s="9"/>
      <c r="D1" s="9"/>
      <c r="E1" s="9"/>
    </row>
    <row r="2" spans="1:5" ht="26.25" customHeight="1">
      <c r="A2" s="39" t="s">
        <v>303</v>
      </c>
      <c r="B2" s="21"/>
      <c r="C2" s="21"/>
      <c r="D2" s="21"/>
      <c r="E2" s="21"/>
    </row>
    <row r="3" spans="1:5" ht="19.5" customHeight="1">
      <c r="A3" s="22"/>
      <c r="B3" s="22"/>
      <c r="C3" s="22"/>
      <c r="D3" s="22"/>
      <c r="E3" s="40" t="s">
        <v>144</v>
      </c>
    </row>
    <row r="4" spans="1:5" ht="19.5" customHeight="1">
      <c r="A4" s="29" t="s">
        <v>7</v>
      </c>
      <c r="B4" s="29"/>
      <c r="C4" s="29"/>
      <c r="D4" s="30"/>
      <c r="E4" s="178" t="s">
        <v>64</v>
      </c>
    </row>
    <row r="5" spans="1:5" ht="19.5" customHeight="1">
      <c r="A5" s="14" t="s">
        <v>8</v>
      </c>
      <c r="B5" s="14"/>
      <c r="C5" s="15"/>
      <c r="D5" s="177" t="s">
        <v>9</v>
      </c>
      <c r="E5" s="179"/>
    </row>
    <row r="6" spans="1:5" ht="29.25" customHeight="1">
      <c r="A6" s="12" t="s">
        <v>11</v>
      </c>
      <c r="B6" s="12" t="s">
        <v>12</v>
      </c>
      <c r="C6" s="27" t="s">
        <v>13</v>
      </c>
      <c r="D6" s="177"/>
      <c r="E6" s="179"/>
    </row>
    <row r="7" spans="1:5" ht="19.5" customHeight="1">
      <c r="A7" s="28"/>
      <c r="B7" s="28"/>
      <c r="C7" s="28"/>
      <c r="D7" s="31" t="s">
        <v>10</v>
      </c>
      <c r="E7" s="82">
        <v>19918893</v>
      </c>
    </row>
    <row r="8" spans="1:5" ht="19.5" customHeight="1">
      <c r="A8" s="28" t="s">
        <v>82</v>
      </c>
      <c r="B8" s="28"/>
      <c r="C8" s="28"/>
      <c r="D8" s="31" t="s">
        <v>15</v>
      </c>
      <c r="E8" s="82">
        <v>19262833</v>
      </c>
    </row>
    <row r="9" spans="1:5" ht="19.5" customHeight="1">
      <c r="A9" s="28" t="s">
        <v>82</v>
      </c>
      <c r="B9" s="28" t="s">
        <v>67</v>
      </c>
      <c r="C9" s="28"/>
      <c r="D9" s="31" t="s">
        <v>69</v>
      </c>
      <c r="E9" s="82">
        <v>9262833</v>
      </c>
    </row>
    <row r="10" spans="1:5" ht="19.5" customHeight="1">
      <c r="A10" s="28" t="s">
        <v>16</v>
      </c>
      <c r="B10" s="28" t="s">
        <v>67</v>
      </c>
      <c r="C10" s="28" t="s">
        <v>68</v>
      </c>
      <c r="D10" s="31" t="s">
        <v>71</v>
      </c>
      <c r="E10" s="82">
        <v>5475833</v>
      </c>
    </row>
    <row r="11" spans="1:5" ht="19.5" customHeight="1">
      <c r="A11" s="28" t="s">
        <v>16</v>
      </c>
      <c r="B11" s="28" t="s">
        <v>70</v>
      </c>
      <c r="C11" s="28" t="s">
        <v>18</v>
      </c>
      <c r="D11" s="31" t="s">
        <v>72</v>
      </c>
      <c r="E11" s="82">
        <v>3587000</v>
      </c>
    </row>
    <row r="12" spans="1:5" ht="19.5" customHeight="1">
      <c r="A12" s="28" t="s">
        <v>16</v>
      </c>
      <c r="B12" s="28" t="s">
        <v>70</v>
      </c>
      <c r="C12" s="28" t="s">
        <v>73</v>
      </c>
      <c r="D12" s="31" t="s">
        <v>74</v>
      </c>
      <c r="E12" s="82">
        <v>200000</v>
      </c>
    </row>
    <row r="13" spans="1:5" ht="19.5" customHeight="1">
      <c r="A13" s="28" t="s">
        <v>90</v>
      </c>
      <c r="B13" s="28" t="s">
        <v>91</v>
      </c>
      <c r="C13" s="28"/>
      <c r="D13" s="31" t="s">
        <v>92</v>
      </c>
      <c r="E13" s="82">
        <v>10000000</v>
      </c>
    </row>
    <row r="14" spans="1:5" ht="19.5" customHeight="1">
      <c r="A14" s="28" t="s">
        <v>90</v>
      </c>
      <c r="B14" s="28" t="s">
        <v>91</v>
      </c>
      <c r="C14" s="28" t="s">
        <v>91</v>
      </c>
      <c r="D14" s="31" t="s">
        <v>92</v>
      </c>
      <c r="E14" s="82">
        <v>10000000</v>
      </c>
    </row>
    <row r="15" spans="1:5" ht="19.5" customHeight="1">
      <c r="A15" s="28" t="s">
        <v>83</v>
      </c>
      <c r="B15" s="28"/>
      <c r="C15" s="28"/>
      <c r="D15" s="31" t="s">
        <v>19</v>
      </c>
      <c r="E15" s="82">
        <v>27250</v>
      </c>
    </row>
    <row r="16" spans="1:5" ht="19.5" customHeight="1">
      <c r="A16" s="28" t="s">
        <v>83</v>
      </c>
      <c r="B16" s="28" t="s">
        <v>84</v>
      </c>
      <c r="C16" s="28"/>
      <c r="D16" s="31" t="s">
        <v>20</v>
      </c>
      <c r="E16" s="82">
        <v>27250</v>
      </c>
    </row>
    <row r="17" spans="1:5" ht="19.5" customHeight="1">
      <c r="A17" s="28" t="s">
        <v>21</v>
      </c>
      <c r="B17" s="28" t="s">
        <v>22</v>
      </c>
      <c r="C17" s="28" t="s">
        <v>68</v>
      </c>
      <c r="D17" s="31" t="s">
        <v>75</v>
      </c>
      <c r="E17" s="82">
        <v>27250</v>
      </c>
    </row>
    <row r="18" spans="1:5" ht="19.5" customHeight="1">
      <c r="A18" s="28" t="s">
        <v>85</v>
      </c>
      <c r="B18" s="28"/>
      <c r="C18" s="28"/>
      <c r="D18" s="31" t="s">
        <v>80</v>
      </c>
      <c r="E18" s="82">
        <v>200000</v>
      </c>
    </row>
    <row r="19" spans="1:5" ht="19.5" customHeight="1">
      <c r="A19" s="28" t="s">
        <v>85</v>
      </c>
      <c r="B19" s="28" t="s">
        <v>84</v>
      </c>
      <c r="C19" s="28"/>
      <c r="D19" s="31" t="s">
        <v>81</v>
      </c>
      <c r="E19" s="82">
        <v>200000</v>
      </c>
    </row>
    <row r="20" spans="1:5" ht="19.5" customHeight="1">
      <c r="A20" s="28" t="s">
        <v>76</v>
      </c>
      <c r="B20" s="28" t="s">
        <v>77</v>
      </c>
      <c r="C20" s="28" t="s">
        <v>78</v>
      </c>
      <c r="D20" s="31" t="s">
        <v>79</v>
      </c>
      <c r="E20" s="82">
        <v>200000</v>
      </c>
    </row>
    <row r="21" spans="1:5" ht="19.5" customHeight="1">
      <c r="A21" s="28" t="s">
        <v>86</v>
      </c>
      <c r="B21" s="28"/>
      <c r="C21" s="28"/>
      <c r="D21" s="31" t="s">
        <v>23</v>
      </c>
      <c r="E21" s="82">
        <v>428810</v>
      </c>
    </row>
    <row r="22" spans="1:5" ht="19.5" customHeight="1">
      <c r="A22" s="28" t="s">
        <v>86</v>
      </c>
      <c r="B22" s="28" t="s">
        <v>87</v>
      </c>
      <c r="C22" s="28"/>
      <c r="D22" s="31" t="s">
        <v>24</v>
      </c>
      <c r="E22" s="82">
        <v>428810</v>
      </c>
    </row>
    <row r="23" spans="1:5" ht="19.5" customHeight="1">
      <c r="A23" s="28" t="s">
        <v>25</v>
      </c>
      <c r="B23" s="28" t="s">
        <v>18</v>
      </c>
      <c r="C23" s="28" t="s">
        <v>17</v>
      </c>
      <c r="D23" s="31" t="s">
        <v>26</v>
      </c>
      <c r="E23" s="82">
        <v>428810</v>
      </c>
    </row>
    <row r="24" spans="1:5" ht="19.5" customHeight="1">
      <c r="A24" s="46"/>
      <c r="B24" s="3"/>
      <c r="C24" s="3"/>
      <c r="D24" s="3"/>
      <c r="E24" s="3"/>
    </row>
  </sheetData>
  <sheetProtection/>
  <mergeCells count="2">
    <mergeCell ref="D5:D6"/>
    <mergeCell ref="E4:E6"/>
  </mergeCells>
  <printOptions horizontalCentered="1"/>
  <pageMargins left="0.5905511811023622" right="0.5905511811023622" top="0.32" bottom="0.27" header="0" footer="0"/>
  <pageSetup fitToHeight="100" horizontalDpi="300" verticalDpi="300" orientation="portrait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7"/>
      <c r="C1" s="7"/>
      <c r="D1" s="7"/>
      <c r="E1" s="11"/>
      <c r="F1" s="7"/>
      <c r="G1" s="7"/>
      <c r="H1" s="8"/>
      <c r="I1" s="1"/>
    </row>
    <row r="2" spans="1:9" ht="25.5" customHeight="1">
      <c r="A2" s="21" t="s">
        <v>88</v>
      </c>
      <c r="B2" s="13"/>
      <c r="C2" s="13"/>
      <c r="D2" s="13"/>
      <c r="E2" s="13"/>
      <c r="F2" s="13"/>
      <c r="G2" s="13"/>
      <c r="H2" s="13"/>
      <c r="I2" s="1"/>
    </row>
    <row r="3" spans="1:9" ht="19.5" customHeight="1">
      <c r="A3" s="23"/>
      <c r="B3" s="10"/>
      <c r="C3" s="10"/>
      <c r="D3" s="10"/>
      <c r="E3" s="10"/>
      <c r="F3" s="10"/>
      <c r="G3" s="10"/>
      <c r="H3" s="42" t="s">
        <v>144</v>
      </c>
      <c r="I3" s="1"/>
    </row>
    <row r="4" spans="1:9" ht="19.5" customHeight="1">
      <c r="A4" s="177" t="s">
        <v>27</v>
      </c>
      <c r="B4" s="182" t="s">
        <v>28</v>
      </c>
      <c r="C4" s="14" t="s">
        <v>29</v>
      </c>
      <c r="D4" s="14"/>
      <c r="E4" s="14"/>
      <c r="F4" s="14"/>
      <c r="G4" s="14"/>
      <c r="H4" s="14"/>
      <c r="I4" s="1"/>
    </row>
    <row r="5" spans="1:9" ht="19.5" customHeight="1">
      <c r="A5" s="177"/>
      <c r="B5" s="177"/>
      <c r="C5" s="183" t="s">
        <v>10</v>
      </c>
      <c r="D5" s="177" t="s">
        <v>30</v>
      </c>
      <c r="E5" s="15" t="s">
        <v>31</v>
      </c>
      <c r="F5" s="16"/>
      <c r="G5" s="16"/>
      <c r="H5" s="180" t="s">
        <v>32</v>
      </c>
      <c r="I5" s="1"/>
    </row>
    <row r="6" spans="1:9" ht="33.75" customHeight="1">
      <c r="A6" s="181"/>
      <c r="B6" s="181"/>
      <c r="C6" s="183"/>
      <c r="D6" s="182"/>
      <c r="E6" s="24" t="s">
        <v>14</v>
      </c>
      <c r="F6" s="25" t="s">
        <v>33</v>
      </c>
      <c r="G6" s="26" t="s">
        <v>34</v>
      </c>
      <c r="H6" s="180"/>
      <c r="I6" s="1"/>
    </row>
    <row r="7" spans="1:9" ht="19.5" customHeight="1">
      <c r="A7" s="28" t="s">
        <v>65</v>
      </c>
      <c r="B7" s="31" t="s">
        <v>66</v>
      </c>
      <c r="C7" s="81">
        <v>1400000</v>
      </c>
      <c r="D7" s="81"/>
      <c r="E7" s="81">
        <v>800000</v>
      </c>
      <c r="F7" s="81"/>
      <c r="G7" s="81">
        <v>800000</v>
      </c>
      <c r="H7" s="81">
        <v>600000</v>
      </c>
      <c r="I7" s="19"/>
    </row>
    <row r="8" spans="1:9" ht="19.5" customHeight="1">
      <c r="A8" s="2"/>
      <c r="B8" s="2"/>
      <c r="C8" s="2"/>
      <c r="D8" s="2"/>
      <c r="E8" s="20"/>
      <c r="F8" s="2"/>
      <c r="G8" s="2"/>
      <c r="H8" s="1"/>
      <c r="I8" s="1"/>
    </row>
    <row r="9" spans="1:9" ht="19.5" customHeight="1">
      <c r="A9" s="4"/>
      <c r="B9" s="4"/>
      <c r="C9" s="4"/>
      <c r="D9" s="4"/>
      <c r="E9" s="17"/>
      <c r="F9" s="18"/>
      <c r="G9" s="18"/>
      <c r="H9" s="1"/>
      <c r="I9" s="5"/>
    </row>
    <row r="10" spans="1:9" ht="19.5" customHeight="1">
      <c r="A10" s="4"/>
      <c r="B10" s="4"/>
      <c r="C10" s="4"/>
      <c r="D10" s="4"/>
      <c r="E10" s="6"/>
      <c r="F10" s="4"/>
      <c r="G10" s="4"/>
      <c r="H10" s="5"/>
      <c r="I10" s="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21" top="0.22" bottom="0.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G5" sqref="G5:G6"/>
    </sheetView>
  </sheetViews>
  <sheetFormatPr defaultColWidth="9.16015625" defaultRowHeight="18" customHeight="1"/>
  <cols>
    <col min="1" max="1" width="8.83203125" style="47" customWidth="1"/>
    <col min="2" max="2" width="23" style="47" customWidth="1"/>
    <col min="3" max="4" width="13" style="47" customWidth="1"/>
    <col min="5" max="5" width="12.66015625" style="47" customWidth="1"/>
    <col min="6" max="6" width="6.16015625" style="47" customWidth="1"/>
    <col min="7" max="7" width="6.33203125" style="47" customWidth="1"/>
    <col min="8" max="9" width="5" style="47" customWidth="1"/>
    <col min="10" max="10" width="7.33203125" style="47" customWidth="1"/>
    <col min="11" max="11" width="5.16015625" style="47" customWidth="1"/>
    <col min="12" max="12" width="6.66015625" style="47" customWidth="1"/>
    <col min="13" max="14" width="6.16015625" style="47" customWidth="1"/>
    <col min="15" max="15" width="5" style="47" customWidth="1"/>
    <col min="16" max="16" width="6.5" style="47" customWidth="1"/>
    <col min="17" max="17" width="3.5" style="47" customWidth="1"/>
    <col min="18" max="18" width="5.66015625" style="47" customWidth="1"/>
    <col min="19" max="20" width="5.33203125" style="47" customWidth="1"/>
    <col min="21" max="21" width="4.33203125" style="47" customWidth="1"/>
    <col min="22" max="22" width="6.83203125" style="47" customWidth="1"/>
    <col min="23" max="23" width="4.5" style="49" customWidth="1"/>
    <col min="24" max="254" width="9" style="47" customWidth="1"/>
    <col min="255" max="16384" width="9.16015625" style="49" customWidth="1"/>
  </cols>
  <sheetData>
    <row r="1" spans="1:24" ht="28.5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50"/>
    </row>
    <row r="2" spans="10:23" ht="18" customHeight="1">
      <c r="J2" s="48"/>
      <c r="W2" s="51" t="s">
        <v>94</v>
      </c>
    </row>
    <row r="3" spans="1:23" ht="18" customHeight="1">
      <c r="A3" s="117" t="s">
        <v>8</v>
      </c>
      <c r="B3" s="119" t="s">
        <v>9</v>
      </c>
      <c r="C3" s="121" t="s">
        <v>95</v>
      </c>
      <c r="D3" s="112" t="s">
        <v>96</v>
      </c>
      <c r="E3" s="112"/>
      <c r="F3" s="112"/>
      <c r="G3" s="112"/>
      <c r="H3" s="112"/>
      <c r="I3" s="112"/>
      <c r="J3" s="112"/>
      <c r="K3" s="112"/>
      <c r="L3" s="112"/>
      <c r="M3" s="112"/>
      <c r="N3" s="123" t="s">
        <v>97</v>
      </c>
      <c r="O3" s="124" t="s">
        <v>98</v>
      </c>
      <c r="P3" s="124"/>
      <c r="Q3" s="124"/>
      <c r="R3" s="124"/>
      <c r="S3" s="124"/>
      <c r="T3" s="124"/>
      <c r="U3" s="124"/>
      <c r="V3" s="124"/>
      <c r="W3" s="124"/>
    </row>
    <row r="4" spans="1:23" ht="18" customHeight="1">
      <c r="A4" s="117"/>
      <c r="B4" s="119"/>
      <c r="C4" s="121"/>
      <c r="D4" s="111" t="s">
        <v>99</v>
      </c>
      <c r="E4" s="111" t="s">
        <v>100</v>
      </c>
      <c r="F4" s="125" t="s">
        <v>101</v>
      </c>
      <c r="G4" s="125"/>
      <c r="H4" s="125"/>
      <c r="I4" s="125"/>
      <c r="J4" s="125"/>
      <c r="K4" s="125"/>
      <c r="L4" s="125"/>
      <c r="M4" s="125"/>
      <c r="N4" s="123"/>
      <c r="O4" s="114" t="s">
        <v>14</v>
      </c>
      <c r="P4" s="113" t="s">
        <v>102</v>
      </c>
      <c r="Q4" s="111" t="s">
        <v>103</v>
      </c>
      <c r="R4" s="111" t="s">
        <v>104</v>
      </c>
      <c r="S4" s="111" t="s">
        <v>105</v>
      </c>
      <c r="T4" s="111" t="s">
        <v>106</v>
      </c>
      <c r="U4" s="111" t="s">
        <v>107</v>
      </c>
      <c r="V4" s="111" t="s">
        <v>108</v>
      </c>
      <c r="W4" s="111" t="s">
        <v>109</v>
      </c>
    </row>
    <row r="5" spans="1:23" ht="36.75" customHeight="1">
      <c r="A5" s="117"/>
      <c r="B5" s="119"/>
      <c r="C5" s="121"/>
      <c r="D5" s="111"/>
      <c r="E5" s="111"/>
      <c r="F5" s="113" t="s">
        <v>110</v>
      </c>
      <c r="G5" s="115" t="s">
        <v>111</v>
      </c>
      <c r="H5" s="113" t="s">
        <v>112</v>
      </c>
      <c r="I5" s="113" t="s">
        <v>113</v>
      </c>
      <c r="J5" s="113" t="s">
        <v>114</v>
      </c>
      <c r="K5" s="113" t="s">
        <v>115</v>
      </c>
      <c r="L5" s="113" t="s">
        <v>116</v>
      </c>
      <c r="M5" s="113" t="s">
        <v>107</v>
      </c>
      <c r="N5" s="113"/>
      <c r="O5" s="109"/>
      <c r="P5" s="113"/>
      <c r="Q5" s="111"/>
      <c r="R5" s="111"/>
      <c r="S5" s="111"/>
      <c r="T5" s="111"/>
      <c r="U5" s="111"/>
      <c r="V5" s="111"/>
      <c r="W5" s="111"/>
    </row>
    <row r="6" spans="1:25" ht="18" customHeight="1">
      <c r="A6" s="118"/>
      <c r="B6" s="120"/>
      <c r="C6" s="122"/>
      <c r="D6" s="112"/>
      <c r="E6" s="112"/>
      <c r="F6" s="114"/>
      <c r="G6" s="108"/>
      <c r="H6" s="114"/>
      <c r="I6" s="114"/>
      <c r="J6" s="114"/>
      <c r="K6" s="114"/>
      <c r="L6" s="114"/>
      <c r="M6" s="114"/>
      <c r="N6" s="114"/>
      <c r="O6" s="109"/>
      <c r="P6" s="114"/>
      <c r="Q6" s="112"/>
      <c r="R6" s="112"/>
      <c r="S6" s="112"/>
      <c r="T6" s="112"/>
      <c r="U6" s="112"/>
      <c r="V6" s="112"/>
      <c r="W6" s="112"/>
      <c r="X6" s="48"/>
      <c r="Y6" s="48"/>
    </row>
    <row r="7" spans="1:23" ht="20.25" customHeight="1">
      <c r="A7" s="52"/>
      <c r="B7" s="93" t="s">
        <v>10</v>
      </c>
      <c r="C7" s="53">
        <v>19918893</v>
      </c>
      <c r="D7" s="53">
        <v>19918893</v>
      </c>
      <c r="E7" s="53">
        <v>19918893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4">
        <v>0</v>
      </c>
    </row>
    <row r="8" spans="1:23" ht="18" customHeight="1">
      <c r="A8" s="94" t="s">
        <v>117</v>
      </c>
      <c r="B8" s="93" t="s">
        <v>118</v>
      </c>
      <c r="C8" s="53">
        <v>200000</v>
      </c>
      <c r="D8" s="53">
        <v>200000</v>
      </c>
      <c r="E8" s="53">
        <v>200000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4">
        <v>0</v>
      </c>
    </row>
    <row r="9" spans="1:23" ht="18" customHeight="1">
      <c r="A9" s="94" t="s">
        <v>264</v>
      </c>
      <c r="B9" s="93" t="s">
        <v>119</v>
      </c>
      <c r="C9" s="53">
        <v>200000</v>
      </c>
      <c r="D9" s="53">
        <v>200000</v>
      </c>
      <c r="E9" s="53">
        <v>200000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4">
        <v>0</v>
      </c>
    </row>
    <row r="10" spans="1:23" ht="18" customHeight="1">
      <c r="A10" s="94" t="s">
        <v>265</v>
      </c>
      <c r="B10" s="93" t="s">
        <v>120</v>
      </c>
      <c r="C10" s="53">
        <v>200000</v>
      </c>
      <c r="D10" s="53">
        <v>200000</v>
      </c>
      <c r="E10" s="53">
        <v>200000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4">
        <v>0</v>
      </c>
    </row>
    <row r="11" spans="1:23" ht="18" customHeight="1">
      <c r="A11" s="94" t="s">
        <v>21</v>
      </c>
      <c r="B11" s="93" t="s">
        <v>19</v>
      </c>
      <c r="C11" s="53">
        <v>27250</v>
      </c>
      <c r="D11" s="53">
        <v>27250</v>
      </c>
      <c r="E11" s="53">
        <v>27250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4">
        <v>0</v>
      </c>
    </row>
    <row r="12" spans="1:23" ht="18" customHeight="1">
      <c r="A12" s="94" t="s">
        <v>264</v>
      </c>
      <c r="B12" s="93" t="s">
        <v>276</v>
      </c>
      <c r="C12" s="53">
        <v>27250</v>
      </c>
      <c r="D12" s="53">
        <v>27250</v>
      </c>
      <c r="E12" s="53">
        <v>27250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4">
        <v>0</v>
      </c>
    </row>
    <row r="13" spans="1:23" ht="18" customHeight="1">
      <c r="A13" s="94" t="s">
        <v>266</v>
      </c>
      <c r="B13" s="93" t="s">
        <v>275</v>
      </c>
      <c r="C13" s="53">
        <v>27250</v>
      </c>
      <c r="D13" s="53">
        <v>27250</v>
      </c>
      <c r="E13" s="53">
        <v>27250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4">
        <v>0</v>
      </c>
    </row>
    <row r="14" spans="1:23" ht="20.25" customHeight="1">
      <c r="A14" s="94" t="s">
        <v>16</v>
      </c>
      <c r="B14" s="93" t="s">
        <v>15</v>
      </c>
      <c r="C14" s="53">
        <v>19262833</v>
      </c>
      <c r="D14" s="53">
        <v>19262833</v>
      </c>
      <c r="E14" s="53">
        <v>19262833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4">
        <v>0</v>
      </c>
    </row>
    <row r="15" spans="1:23" ht="20.25" customHeight="1">
      <c r="A15" s="94" t="s">
        <v>267</v>
      </c>
      <c r="B15" s="93" t="s">
        <v>277</v>
      </c>
      <c r="C15" s="53">
        <v>10000000</v>
      </c>
      <c r="D15" s="53">
        <v>10000000</v>
      </c>
      <c r="E15" s="53">
        <v>10000000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4">
        <v>0</v>
      </c>
    </row>
    <row r="16" spans="1:23" ht="20.25" customHeight="1">
      <c r="A16" s="94" t="s">
        <v>268</v>
      </c>
      <c r="B16" s="93" t="s">
        <v>277</v>
      </c>
      <c r="C16" s="53">
        <v>10000000</v>
      </c>
      <c r="D16" s="53">
        <v>10000000</v>
      </c>
      <c r="E16" s="53">
        <v>10000000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4">
        <v>0</v>
      </c>
    </row>
    <row r="17" spans="1:23" ht="18" customHeight="1">
      <c r="A17" s="94" t="s">
        <v>269</v>
      </c>
      <c r="B17" s="95" t="s">
        <v>283</v>
      </c>
      <c r="C17" s="53">
        <v>9262833</v>
      </c>
      <c r="D17" s="53">
        <v>9262833</v>
      </c>
      <c r="E17" s="53">
        <v>9262833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4">
        <v>0</v>
      </c>
    </row>
    <row r="18" spans="1:23" ht="18" customHeight="1">
      <c r="A18" s="94" t="s">
        <v>270</v>
      </c>
      <c r="B18" s="93" t="s">
        <v>278</v>
      </c>
      <c r="C18" s="53">
        <v>5475833</v>
      </c>
      <c r="D18" s="53">
        <v>5475833</v>
      </c>
      <c r="E18" s="53">
        <v>5475833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4">
        <v>0</v>
      </c>
    </row>
    <row r="19" spans="1:23" ht="18" customHeight="1">
      <c r="A19" s="94" t="s">
        <v>271</v>
      </c>
      <c r="B19" s="93" t="s">
        <v>279</v>
      </c>
      <c r="C19" s="53">
        <v>3587000</v>
      </c>
      <c r="D19" s="53">
        <v>3587000</v>
      </c>
      <c r="E19" s="53">
        <v>3587000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4">
        <v>0</v>
      </c>
    </row>
    <row r="20" spans="1:23" ht="18" customHeight="1">
      <c r="A20" s="94" t="s">
        <v>272</v>
      </c>
      <c r="B20" s="93" t="s">
        <v>280</v>
      </c>
      <c r="C20" s="53">
        <v>200000</v>
      </c>
      <c r="D20" s="53">
        <v>200000</v>
      </c>
      <c r="E20" s="53">
        <v>200000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4">
        <v>0</v>
      </c>
    </row>
    <row r="21" spans="1:23" ht="18" customHeight="1">
      <c r="A21" s="94" t="s">
        <v>25</v>
      </c>
      <c r="B21" s="93" t="s">
        <v>23</v>
      </c>
      <c r="C21" s="53">
        <v>428810</v>
      </c>
      <c r="D21" s="53">
        <v>428810</v>
      </c>
      <c r="E21" s="53">
        <v>428810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4">
        <v>0</v>
      </c>
    </row>
    <row r="22" spans="1:23" ht="18" customHeight="1">
      <c r="A22" s="94" t="s">
        <v>273</v>
      </c>
      <c r="B22" s="93" t="s">
        <v>281</v>
      </c>
      <c r="C22" s="53">
        <v>428810</v>
      </c>
      <c r="D22" s="53">
        <v>428810</v>
      </c>
      <c r="E22" s="53">
        <v>428810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4">
        <v>0</v>
      </c>
    </row>
    <row r="23" spans="1:23" ht="18" customHeight="1">
      <c r="A23" s="94" t="s">
        <v>274</v>
      </c>
      <c r="B23" s="93" t="s">
        <v>282</v>
      </c>
      <c r="C23" s="53">
        <v>428810</v>
      </c>
      <c r="D23" s="53">
        <v>428810</v>
      </c>
      <c r="E23" s="53">
        <v>428810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4">
        <v>0</v>
      </c>
    </row>
  </sheetData>
  <mergeCells count="27">
    <mergeCell ref="A1:W1"/>
    <mergeCell ref="A3:A6"/>
    <mergeCell ref="B3:B6"/>
    <mergeCell ref="C3:C6"/>
    <mergeCell ref="D3:M3"/>
    <mergeCell ref="N3:N6"/>
    <mergeCell ref="O3:W3"/>
    <mergeCell ref="D4:D6"/>
    <mergeCell ref="E4:E6"/>
    <mergeCell ref="F4:M4"/>
    <mergeCell ref="T4:T6"/>
    <mergeCell ref="U4:U6"/>
    <mergeCell ref="V4:V6"/>
    <mergeCell ref="O4:O6"/>
    <mergeCell ref="P4:P6"/>
    <mergeCell ref="Q4:Q6"/>
    <mergeCell ref="R4:R6"/>
    <mergeCell ref="W4:W6"/>
    <mergeCell ref="F5:F6"/>
    <mergeCell ref="G5:G6"/>
    <mergeCell ref="H5:H6"/>
    <mergeCell ref="I5:I6"/>
    <mergeCell ref="J5:J6"/>
    <mergeCell ref="K5:K6"/>
    <mergeCell ref="L5:L6"/>
    <mergeCell ref="M5:M6"/>
    <mergeCell ref="S4:S6"/>
  </mergeCells>
  <printOptions horizontalCentered="1" verticalCentered="1"/>
  <pageMargins left="0.47" right="0.16" top="0.7" bottom="0.6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0"/>
  <sheetViews>
    <sheetView workbookViewId="0" topLeftCell="A1">
      <selection activeCell="N11" sqref="N11"/>
    </sheetView>
  </sheetViews>
  <sheetFormatPr defaultColWidth="9.33203125" defaultRowHeight="11.25"/>
  <cols>
    <col min="1" max="1" width="32.83203125" style="0" customWidth="1"/>
    <col min="2" max="2" width="13.66015625" style="0" customWidth="1"/>
    <col min="3" max="3" width="24.66015625" style="0" customWidth="1"/>
    <col min="4" max="4" width="12.33203125" style="0" customWidth="1"/>
    <col min="5" max="5" width="12.83203125" style="0" customWidth="1"/>
    <col min="6" max="6" width="13" style="0" customWidth="1"/>
  </cols>
  <sheetData>
    <row r="3" spans="1:6" ht="22.5">
      <c r="A3" s="126" t="s">
        <v>143</v>
      </c>
      <c r="B3" s="126"/>
      <c r="C3" s="126"/>
      <c r="D3" s="126"/>
      <c r="E3" s="126"/>
      <c r="F3" s="126"/>
    </row>
    <row r="4" spans="1:6" ht="21" customHeight="1">
      <c r="A4" s="34"/>
      <c r="B4" s="33"/>
      <c r="C4" s="34"/>
      <c r="D4" s="33"/>
      <c r="E4" s="127" t="s">
        <v>144</v>
      </c>
      <c r="F4" s="127"/>
    </row>
    <row r="5" spans="1:6" ht="24" customHeight="1">
      <c r="A5" s="128" t="s">
        <v>0</v>
      </c>
      <c r="B5" s="128"/>
      <c r="C5" s="128" t="s">
        <v>1</v>
      </c>
      <c r="D5" s="128"/>
      <c r="E5" s="128"/>
      <c r="F5" s="128"/>
    </row>
    <row r="6" spans="1:6" ht="28.5">
      <c r="A6" s="35" t="s">
        <v>2</v>
      </c>
      <c r="B6" s="36" t="s">
        <v>35</v>
      </c>
      <c r="C6" s="35" t="s">
        <v>2</v>
      </c>
      <c r="D6" s="36" t="s">
        <v>10</v>
      </c>
      <c r="E6" s="97" t="s">
        <v>36</v>
      </c>
      <c r="F6" s="97" t="s">
        <v>37</v>
      </c>
    </row>
    <row r="7" spans="1:6" ht="24.75" customHeight="1">
      <c r="A7" s="37" t="s">
        <v>38</v>
      </c>
      <c r="B7" s="55">
        <v>19918893</v>
      </c>
      <c r="C7" s="37" t="s">
        <v>10</v>
      </c>
      <c r="D7" s="55">
        <f>E7+F7</f>
        <v>19918893</v>
      </c>
      <c r="E7" s="55">
        <f>SUM(E8:E10)</f>
        <v>5931893</v>
      </c>
      <c r="F7" s="55">
        <f>SUM(F8:F10)</f>
        <v>13987000</v>
      </c>
    </row>
    <row r="8" spans="1:6" ht="24.75" customHeight="1">
      <c r="A8" s="59" t="s">
        <v>128</v>
      </c>
      <c r="B8" s="55">
        <v>19918893</v>
      </c>
      <c r="C8" s="59" t="s">
        <v>129</v>
      </c>
      <c r="D8" s="55">
        <f aca="true" t="shared" si="0" ref="D8:D19">E8+F8</f>
        <v>3798718</v>
      </c>
      <c r="E8" s="55">
        <v>3798718</v>
      </c>
      <c r="F8" s="58"/>
    </row>
    <row r="9" spans="1:6" ht="24.75" customHeight="1">
      <c r="A9" s="59" t="s">
        <v>130</v>
      </c>
      <c r="B9" s="57"/>
      <c r="C9" s="59" t="s">
        <v>131</v>
      </c>
      <c r="D9" s="55">
        <f t="shared" si="0"/>
        <v>15685725</v>
      </c>
      <c r="E9" s="55">
        <v>1698725</v>
      </c>
      <c r="F9" s="56">
        <v>13987000</v>
      </c>
    </row>
    <row r="10" spans="1:6" ht="24.75" customHeight="1">
      <c r="A10" s="96" t="s">
        <v>284</v>
      </c>
      <c r="B10" s="57"/>
      <c r="C10" s="59" t="s">
        <v>133</v>
      </c>
      <c r="D10" s="58">
        <f t="shared" si="0"/>
        <v>434450</v>
      </c>
      <c r="E10" s="55">
        <v>434450</v>
      </c>
      <c r="F10" s="58"/>
    </row>
    <row r="11" spans="1:6" ht="24.75" customHeight="1">
      <c r="A11" s="59" t="s">
        <v>134</v>
      </c>
      <c r="B11" s="57"/>
      <c r="C11" s="59" t="s">
        <v>135</v>
      </c>
      <c r="D11" s="58">
        <f t="shared" si="0"/>
        <v>0</v>
      </c>
      <c r="E11" s="58"/>
      <c r="F11" s="58"/>
    </row>
    <row r="12" spans="1:6" ht="24.75" customHeight="1">
      <c r="A12" s="59" t="s">
        <v>136</v>
      </c>
      <c r="B12" s="57"/>
      <c r="C12" s="37" t="s">
        <v>46</v>
      </c>
      <c r="D12" s="58">
        <f t="shared" si="0"/>
        <v>0</v>
      </c>
      <c r="E12" s="58"/>
      <c r="F12" s="58"/>
    </row>
    <row r="13" spans="1:6" ht="24.75" customHeight="1">
      <c r="A13" s="59" t="s">
        <v>137</v>
      </c>
      <c r="B13" s="57"/>
      <c r="C13" s="37" t="s">
        <v>47</v>
      </c>
      <c r="D13" s="58">
        <f t="shared" si="0"/>
        <v>0</v>
      </c>
      <c r="E13" s="58"/>
      <c r="F13" s="58"/>
    </row>
    <row r="14" spans="1:6" ht="24.75" customHeight="1">
      <c r="A14" s="59" t="s">
        <v>138</v>
      </c>
      <c r="B14" s="57"/>
      <c r="C14" s="37" t="s">
        <v>48</v>
      </c>
      <c r="D14" s="58">
        <f t="shared" si="0"/>
        <v>0</v>
      </c>
      <c r="E14" s="58"/>
      <c r="F14" s="58"/>
    </row>
    <row r="15" spans="1:6" ht="24.75" customHeight="1">
      <c r="A15" s="59" t="s">
        <v>139</v>
      </c>
      <c r="B15" s="57"/>
      <c r="C15" s="37" t="s">
        <v>49</v>
      </c>
      <c r="D15" s="58">
        <f t="shared" si="0"/>
        <v>0</v>
      </c>
      <c r="E15" s="58"/>
      <c r="F15" s="58"/>
    </row>
    <row r="16" spans="1:6" ht="24.75" customHeight="1">
      <c r="A16" s="59" t="s">
        <v>140</v>
      </c>
      <c r="B16" s="57"/>
      <c r="C16" s="37" t="s">
        <v>50</v>
      </c>
      <c r="D16" s="58">
        <f t="shared" si="0"/>
        <v>0</v>
      </c>
      <c r="E16" s="58"/>
      <c r="F16" s="58"/>
    </row>
    <row r="17" spans="1:6" ht="24.75" customHeight="1">
      <c r="A17" s="37" t="s">
        <v>51</v>
      </c>
      <c r="B17" s="57"/>
      <c r="C17" s="59" t="s">
        <v>141</v>
      </c>
      <c r="D17" s="58">
        <f t="shared" si="0"/>
        <v>0</v>
      </c>
      <c r="E17" s="58"/>
      <c r="F17" s="58"/>
    </row>
    <row r="18" spans="1:6" ht="24.75" customHeight="1">
      <c r="A18" s="37" t="s">
        <v>53</v>
      </c>
      <c r="B18" s="57"/>
      <c r="C18" s="59" t="s">
        <v>142</v>
      </c>
      <c r="D18" s="58">
        <f t="shared" si="0"/>
        <v>0</v>
      </c>
      <c r="E18" s="58"/>
      <c r="F18" s="58"/>
    </row>
    <row r="19" spans="1:6" ht="24.75" customHeight="1">
      <c r="A19" s="96" t="s">
        <v>285</v>
      </c>
      <c r="B19" s="57"/>
      <c r="C19" s="37" t="s">
        <v>55</v>
      </c>
      <c r="D19" s="58">
        <f t="shared" si="0"/>
        <v>0</v>
      </c>
      <c r="E19" s="58"/>
      <c r="F19" s="58"/>
    </row>
    <row r="20" spans="1:6" ht="24.75" customHeight="1">
      <c r="A20" s="37" t="s">
        <v>56</v>
      </c>
      <c r="B20" s="57"/>
      <c r="C20" s="37"/>
      <c r="D20" s="58"/>
      <c r="E20" s="58"/>
      <c r="F20" s="58"/>
    </row>
    <row r="21" spans="1:6" ht="24.75" customHeight="1">
      <c r="A21" s="37" t="s">
        <v>57</v>
      </c>
      <c r="B21" s="57"/>
      <c r="C21" s="37"/>
      <c r="D21" s="58"/>
      <c r="E21" s="58"/>
      <c r="F21" s="58"/>
    </row>
    <row r="22" spans="1:6" ht="24.75" customHeight="1">
      <c r="A22" s="37" t="s">
        <v>58</v>
      </c>
      <c r="B22" s="57"/>
      <c r="C22" s="37"/>
      <c r="D22" s="58"/>
      <c r="E22" s="58"/>
      <c r="F22" s="58"/>
    </row>
    <row r="23" spans="1:6" ht="24.75" customHeight="1">
      <c r="A23" s="37" t="s">
        <v>59</v>
      </c>
      <c r="B23" s="57"/>
      <c r="C23" s="37"/>
      <c r="D23" s="58"/>
      <c r="E23" s="58"/>
      <c r="F23" s="58"/>
    </row>
    <row r="24" spans="1:6" ht="24.75" customHeight="1">
      <c r="A24" s="37" t="s">
        <v>60</v>
      </c>
      <c r="B24" s="57"/>
      <c r="C24" s="37"/>
      <c r="D24" s="58"/>
      <c r="E24" s="58"/>
      <c r="F24" s="58"/>
    </row>
    <row r="25" spans="1:6" ht="24.75" customHeight="1">
      <c r="A25" s="37" t="s">
        <v>3</v>
      </c>
      <c r="B25" s="38">
        <f>SUM(B7,B17,B18)</f>
        <v>19918893</v>
      </c>
      <c r="C25" s="37" t="s">
        <v>4</v>
      </c>
      <c r="D25" s="38">
        <f>SUM(D7)</f>
        <v>19918893</v>
      </c>
      <c r="E25" s="38">
        <f>SUM(E7)</f>
        <v>5931893</v>
      </c>
      <c r="F25" s="38">
        <f>SUM(F7)</f>
        <v>13987000</v>
      </c>
    </row>
    <row r="26" spans="1:6" ht="24.75" customHeight="1">
      <c r="A26" s="37" t="s">
        <v>61</v>
      </c>
      <c r="B26" s="38"/>
      <c r="C26" s="37" t="s">
        <v>62</v>
      </c>
      <c r="D26" s="38"/>
      <c r="E26" s="38"/>
      <c r="F26" s="38"/>
    </row>
    <row r="27" spans="1:6" ht="24.75" customHeight="1">
      <c r="A27" s="37" t="s">
        <v>63</v>
      </c>
      <c r="B27" s="38"/>
      <c r="C27" s="37"/>
      <c r="D27" s="38"/>
      <c r="E27" s="38"/>
      <c r="F27" s="38"/>
    </row>
    <row r="28" spans="1:6" ht="24.75" customHeight="1">
      <c r="A28" s="37"/>
      <c r="B28" s="38"/>
      <c r="C28" s="37"/>
      <c r="D28" s="38"/>
      <c r="E28" s="38"/>
      <c r="F28" s="38"/>
    </row>
    <row r="29" spans="1:6" ht="24.75" customHeight="1">
      <c r="A29" s="37" t="s">
        <v>5</v>
      </c>
      <c r="B29" s="38">
        <f>SUM(B25,B26,B27)</f>
        <v>19918893</v>
      </c>
      <c r="C29" s="37" t="s">
        <v>6</v>
      </c>
      <c r="D29" s="38">
        <f>SUM(D7,D26)</f>
        <v>19918893</v>
      </c>
      <c r="E29" s="38">
        <f>SUM(E7)</f>
        <v>5931893</v>
      </c>
      <c r="F29" s="38">
        <f>SUM(F7)</f>
        <v>13987000</v>
      </c>
    </row>
    <row r="30" ht="18.75">
      <c r="A30" s="45"/>
    </row>
  </sheetData>
  <mergeCells count="4">
    <mergeCell ref="A3:F3"/>
    <mergeCell ref="E4:F4"/>
    <mergeCell ref="A5:B5"/>
    <mergeCell ref="C5:F5"/>
  </mergeCells>
  <printOptions/>
  <pageMargins left="0.57" right="0.24" top="0.62" bottom="0.61" header="0.62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25"/>
  <sheetViews>
    <sheetView workbookViewId="0" topLeftCell="A1">
      <selection activeCell="A1" sqref="A1:DT1"/>
    </sheetView>
  </sheetViews>
  <sheetFormatPr defaultColWidth="9.16015625" defaultRowHeight="12.75" customHeight="1"/>
  <cols>
    <col min="1" max="2" width="4.16015625" style="49" customWidth="1"/>
    <col min="3" max="3" width="3.83203125" style="49" customWidth="1"/>
    <col min="4" max="4" width="8.66015625" style="49" customWidth="1"/>
    <col min="5" max="5" width="32.66015625" style="49" customWidth="1"/>
    <col min="6" max="10" width="11.66015625" style="49" customWidth="1"/>
    <col min="11" max="11" width="8.83203125" style="49" customWidth="1"/>
    <col min="12" max="12" width="4.5" style="49" customWidth="1"/>
    <col min="13" max="13" width="6.5" style="49" customWidth="1"/>
    <col min="14" max="14" width="9.66015625" style="49" customWidth="1"/>
    <col min="15" max="15" width="10.16015625" style="49" customWidth="1"/>
    <col min="16" max="16" width="11.66015625" style="49" customWidth="1"/>
    <col min="17" max="17" width="8.33203125" style="49" customWidth="1"/>
    <col min="18" max="18" width="8.16015625" style="49" customWidth="1"/>
    <col min="19" max="19" width="5.66015625" style="49" customWidth="1"/>
    <col min="20" max="20" width="4.16015625" style="49" customWidth="1"/>
    <col min="21" max="21" width="8" style="49" customWidth="1"/>
    <col min="22" max="22" width="8.66015625" style="49" customWidth="1"/>
    <col min="23" max="23" width="9.83203125" style="49" customWidth="1"/>
    <col min="24" max="24" width="5.16015625" style="49" customWidth="1"/>
    <col min="25" max="25" width="3.83203125" style="49" customWidth="1"/>
    <col min="26" max="26" width="10.66015625" style="49" customWidth="1"/>
    <col min="27" max="27" width="8.83203125" style="49" customWidth="1"/>
    <col min="28" max="28" width="4.66015625" style="49" customWidth="1"/>
    <col min="29" max="29" width="4.83203125" style="49" customWidth="1"/>
    <col min="30" max="30" width="11" style="49" customWidth="1"/>
    <col min="31" max="31" width="10.66015625" style="49" customWidth="1"/>
    <col min="32" max="32" width="9.66015625" style="49" customWidth="1"/>
    <col min="33" max="33" width="9.5" style="49" customWidth="1"/>
    <col min="34" max="34" width="5" style="49" customWidth="1"/>
    <col min="35" max="35" width="5.33203125" style="49" customWidth="1"/>
    <col min="36" max="36" width="4.5" style="49" customWidth="1"/>
    <col min="37" max="37" width="4.83203125" style="49" customWidth="1"/>
    <col min="38" max="38" width="5.33203125" style="49" customWidth="1"/>
    <col min="39" max="39" width="4.66015625" style="49" customWidth="1"/>
    <col min="40" max="40" width="3.83203125" style="49" customWidth="1"/>
    <col min="41" max="41" width="4.16015625" style="49" customWidth="1"/>
    <col min="42" max="43" width="4" style="49" customWidth="1"/>
    <col min="44" max="44" width="7.16015625" style="49" customWidth="1"/>
    <col min="45" max="45" width="7.33203125" style="49" customWidth="1"/>
    <col min="46" max="46" width="5.16015625" style="49" customWidth="1"/>
    <col min="47" max="47" width="4.83203125" style="49" customWidth="1"/>
    <col min="48" max="48" width="11" style="49" customWidth="1"/>
    <col min="49" max="49" width="8.83203125" style="49" customWidth="1"/>
    <col min="50" max="50" width="4.66015625" style="49" customWidth="1"/>
    <col min="51" max="51" width="7.83203125" style="49" customWidth="1"/>
    <col min="52" max="52" width="4.5" style="49" customWidth="1"/>
    <col min="53" max="53" width="3.83203125" style="49" customWidth="1"/>
    <col min="54" max="54" width="5.16015625" style="49" customWidth="1"/>
    <col min="55" max="55" width="3.5" style="49" customWidth="1"/>
    <col min="56" max="56" width="4" style="49" customWidth="1"/>
    <col min="57" max="57" width="4.16015625" style="49" customWidth="1"/>
    <col min="58" max="58" width="6.83203125" style="49" customWidth="1"/>
    <col min="59" max="59" width="4.16015625" style="49" customWidth="1"/>
    <col min="60" max="60" width="8.33203125" style="49" customWidth="1"/>
    <col min="61" max="61" width="4.16015625" style="49" customWidth="1"/>
    <col min="62" max="62" width="4.33203125" style="49" customWidth="1"/>
    <col min="63" max="63" width="7.16015625" style="49" customWidth="1"/>
    <col min="64" max="64" width="5.5" style="49" customWidth="1"/>
    <col min="65" max="65" width="5" style="49" customWidth="1"/>
    <col min="66" max="66" width="5.83203125" style="49" customWidth="1"/>
    <col min="67" max="67" width="4.5" style="49" customWidth="1"/>
    <col min="68" max="68" width="6.33203125" style="49" customWidth="1"/>
    <col min="69" max="69" width="7.33203125" style="49" customWidth="1"/>
    <col min="70" max="70" width="5.66015625" style="49" customWidth="1"/>
    <col min="71" max="71" width="7.5" style="49" customWidth="1"/>
    <col min="72" max="72" width="6.83203125" style="49" customWidth="1"/>
    <col min="73" max="73" width="6.16015625" style="49" customWidth="1"/>
    <col min="74" max="74" width="6.66015625" style="49" customWidth="1"/>
    <col min="75" max="75" width="6.33203125" style="49" customWidth="1"/>
    <col min="76" max="76" width="5.16015625" style="49" customWidth="1"/>
    <col min="77" max="77" width="6" style="49" customWidth="1"/>
    <col min="78" max="78" width="6.5" style="49" customWidth="1"/>
    <col min="79" max="79" width="7" style="49" customWidth="1"/>
    <col min="80" max="80" width="6.16015625" style="49" customWidth="1"/>
    <col min="81" max="83" width="5.5" style="49" customWidth="1"/>
    <col min="84" max="84" width="6" style="49" customWidth="1"/>
    <col min="85" max="85" width="7" style="49" customWidth="1"/>
    <col min="86" max="86" width="5.33203125" style="49" customWidth="1"/>
    <col min="87" max="87" width="5.83203125" style="49" customWidth="1"/>
    <col min="88" max="88" width="5.16015625" style="49" customWidth="1"/>
    <col min="89" max="89" width="6.16015625" style="49" customWidth="1"/>
    <col min="90" max="90" width="5.83203125" style="49" customWidth="1"/>
    <col min="91" max="91" width="5.66015625" style="49" customWidth="1"/>
    <col min="92" max="92" width="5.33203125" style="49" customWidth="1"/>
    <col min="93" max="93" width="6" style="49" customWidth="1"/>
    <col min="94" max="94" width="5" style="49" customWidth="1"/>
    <col min="95" max="95" width="5.33203125" style="49" customWidth="1"/>
    <col min="96" max="96" width="5.5" style="49" customWidth="1"/>
    <col min="97" max="97" width="5.33203125" style="49" customWidth="1"/>
    <col min="98" max="100" width="5.16015625" style="49" customWidth="1"/>
    <col min="101" max="101" width="5.66015625" style="49" customWidth="1"/>
    <col min="102" max="102" width="5" style="49" customWidth="1"/>
    <col min="103" max="103" width="5.16015625" style="49" customWidth="1"/>
    <col min="104" max="104" width="5.33203125" style="49" customWidth="1"/>
    <col min="105" max="105" width="5.5" style="49" customWidth="1"/>
    <col min="106" max="106" width="5.33203125" style="49" customWidth="1"/>
    <col min="107" max="107" width="5.83203125" style="49" customWidth="1"/>
    <col min="108" max="108" width="5.66015625" style="49" customWidth="1"/>
    <col min="109" max="109" width="6.66015625" style="49" customWidth="1"/>
    <col min="110" max="110" width="7.33203125" style="49" customWidth="1"/>
    <col min="111" max="111" width="5.5" style="49" customWidth="1"/>
    <col min="112" max="112" width="5.66015625" style="49" customWidth="1"/>
    <col min="113" max="113" width="5.16015625" style="49" customWidth="1"/>
    <col min="114" max="114" width="5.83203125" style="49" customWidth="1"/>
    <col min="115" max="115" width="5.33203125" style="49" customWidth="1"/>
    <col min="116" max="116" width="6.83203125" style="49" customWidth="1"/>
    <col min="117" max="117" width="7.33203125" style="49" customWidth="1"/>
    <col min="118" max="118" width="5.66015625" style="49" customWidth="1"/>
    <col min="119" max="119" width="7" style="49" customWidth="1"/>
    <col min="120" max="120" width="5.5" style="49" customWidth="1"/>
    <col min="121" max="121" width="6.83203125" style="49" customWidth="1"/>
    <col min="122" max="122" width="5.5" style="49" customWidth="1"/>
    <col min="123" max="123" width="5.66015625" style="49" customWidth="1"/>
    <col min="124" max="124" width="5" style="49" customWidth="1"/>
    <col min="125" max="16384" width="9.16015625" style="49" customWidth="1"/>
  </cols>
  <sheetData>
    <row r="1" spans="1:124" ht="30.75" customHeight="1">
      <c r="A1" s="129" t="s">
        <v>286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</row>
    <row r="2" spans="1:124" ht="12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1"/>
      <c r="BL2" s="61"/>
      <c r="BM2" s="61"/>
      <c r="BN2" s="61"/>
      <c r="BO2" s="61"/>
      <c r="BP2" s="61"/>
      <c r="BQ2" s="61"/>
      <c r="BR2" s="61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1"/>
      <c r="DF2" s="61"/>
      <c r="DG2" s="61"/>
      <c r="DH2" s="61"/>
      <c r="DI2" s="61"/>
      <c r="DJ2" s="61"/>
      <c r="DK2" s="61"/>
      <c r="DL2" s="61"/>
      <c r="DM2" s="61"/>
      <c r="DN2" s="68"/>
      <c r="DO2" s="61"/>
      <c r="DP2" s="61"/>
      <c r="DQ2" s="61"/>
      <c r="DR2" s="61"/>
      <c r="DS2" s="61"/>
      <c r="DT2" s="61" t="s">
        <v>94</v>
      </c>
    </row>
    <row r="3" spans="1:124" ht="15" customHeight="1">
      <c r="A3" s="148" t="s">
        <v>145</v>
      </c>
      <c r="B3" s="148"/>
      <c r="C3" s="148"/>
      <c r="D3" s="148"/>
      <c r="E3" s="148"/>
      <c r="F3" s="148" t="s">
        <v>10</v>
      </c>
      <c r="G3" s="153" t="s">
        <v>146</v>
      </c>
      <c r="H3" s="153"/>
      <c r="I3" s="153"/>
      <c r="J3" s="153"/>
      <c r="K3" s="153"/>
      <c r="L3" s="153"/>
      <c r="M3" s="153"/>
      <c r="N3" s="153"/>
      <c r="O3" s="154"/>
      <c r="P3" s="69" t="s">
        <v>147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1"/>
      <c r="AW3" s="156" t="s">
        <v>148</v>
      </c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4"/>
      <c r="BL3" s="69" t="s">
        <v>149</v>
      </c>
      <c r="BM3" s="70"/>
      <c r="BN3" s="70"/>
      <c r="BO3" s="70"/>
      <c r="BP3" s="70"/>
      <c r="BQ3" s="71"/>
      <c r="BR3" s="156" t="s">
        <v>150</v>
      </c>
      <c r="BS3" s="153"/>
      <c r="BT3" s="153"/>
      <c r="BU3" s="153" t="s">
        <v>151</v>
      </c>
      <c r="BV3" s="153"/>
      <c r="BW3" s="153"/>
      <c r="BX3" s="153" t="s">
        <v>152</v>
      </c>
      <c r="BY3" s="153"/>
      <c r="BZ3" s="153"/>
      <c r="CA3" s="153"/>
      <c r="CB3" s="153"/>
      <c r="CC3" s="153"/>
      <c r="CD3" s="153"/>
      <c r="CE3" s="153" t="s">
        <v>153</v>
      </c>
      <c r="CF3" s="153"/>
      <c r="CG3" s="153"/>
      <c r="CH3" s="153" t="s">
        <v>154</v>
      </c>
      <c r="CI3" s="153"/>
      <c r="CJ3" s="153"/>
      <c r="CK3" s="153"/>
      <c r="CL3" s="153"/>
      <c r="CM3" s="153"/>
      <c r="CN3" s="153"/>
      <c r="CO3" s="153"/>
      <c r="CP3" s="153"/>
      <c r="CQ3" s="153"/>
      <c r="CR3" s="153" t="s">
        <v>155</v>
      </c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4"/>
      <c r="DF3" s="69" t="s">
        <v>156</v>
      </c>
      <c r="DG3" s="70"/>
      <c r="DH3" s="70"/>
      <c r="DI3" s="70"/>
      <c r="DJ3" s="70"/>
      <c r="DK3" s="70"/>
      <c r="DL3" s="70"/>
      <c r="DM3" s="71"/>
      <c r="DN3" s="72" t="s">
        <v>157</v>
      </c>
      <c r="DO3" s="72"/>
      <c r="DP3" s="72"/>
      <c r="DQ3" s="72"/>
      <c r="DR3" s="72"/>
      <c r="DS3" s="72"/>
      <c r="DT3" s="73"/>
    </row>
    <row r="4" spans="1:124" ht="18" customHeight="1">
      <c r="A4" s="148" t="s">
        <v>8</v>
      </c>
      <c r="B4" s="148"/>
      <c r="C4" s="148"/>
      <c r="D4" s="155" t="s">
        <v>27</v>
      </c>
      <c r="E4" s="148" t="s">
        <v>9</v>
      </c>
      <c r="F4" s="148"/>
      <c r="G4" s="148" t="s">
        <v>14</v>
      </c>
      <c r="H4" s="148" t="s">
        <v>158</v>
      </c>
      <c r="I4" s="148" t="s">
        <v>159</v>
      </c>
      <c r="J4" s="148" t="s">
        <v>160</v>
      </c>
      <c r="K4" s="148" t="s">
        <v>161</v>
      </c>
      <c r="L4" s="148" t="s">
        <v>162</v>
      </c>
      <c r="M4" s="148" t="s">
        <v>163</v>
      </c>
      <c r="N4" s="148" t="s">
        <v>164</v>
      </c>
      <c r="O4" s="148" t="s">
        <v>165</v>
      </c>
      <c r="P4" s="149" t="s">
        <v>14</v>
      </c>
      <c r="Q4" s="149" t="s">
        <v>166</v>
      </c>
      <c r="R4" s="149" t="s">
        <v>167</v>
      </c>
      <c r="S4" s="149" t="s">
        <v>168</v>
      </c>
      <c r="T4" s="149" t="s">
        <v>169</v>
      </c>
      <c r="U4" s="149" t="s">
        <v>170</v>
      </c>
      <c r="V4" s="149" t="s">
        <v>171</v>
      </c>
      <c r="W4" s="149" t="s">
        <v>172</v>
      </c>
      <c r="X4" s="149" t="s">
        <v>173</v>
      </c>
      <c r="Y4" s="133" t="s">
        <v>174</v>
      </c>
      <c r="Z4" s="151" t="s">
        <v>175</v>
      </c>
      <c r="AA4" s="149" t="s">
        <v>176</v>
      </c>
      <c r="AB4" s="133" t="s">
        <v>177</v>
      </c>
      <c r="AC4" s="133" t="s">
        <v>178</v>
      </c>
      <c r="AD4" s="149" t="s">
        <v>179</v>
      </c>
      <c r="AE4" s="149" t="s">
        <v>180</v>
      </c>
      <c r="AF4" s="149" t="s">
        <v>181</v>
      </c>
      <c r="AG4" s="149" t="s">
        <v>32</v>
      </c>
      <c r="AH4" s="133" t="s">
        <v>182</v>
      </c>
      <c r="AI4" s="133" t="s">
        <v>183</v>
      </c>
      <c r="AJ4" s="132" t="s">
        <v>184</v>
      </c>
      <c r="AK4" s="150" t="s">
        <v>185</v>
      </c>
      <c r="AL4" s="132" t="s">
        <v>186</v>
      </c>
      <c r="AM4" s="132" t="s">
        <v>187</v>
      </c>
      <c r="AN4" s="132" t="s">
        <v>188</v>
      </c>
      <c r="AO4" s="133" t="s">
        <v>189</v>
      </c>
      <c r="AP4" s="133" t="s">
        <v>190</v>
      </c>
      <c r="AQ4" s="133" t="s">
        <v>191</v>
      </c>
      <c r="AR4" s="149" t="s">
        <v>192</v>
      </c>
      <c r="AS4" s="149" t="s">
        <v>193</v>
      </c>
      <c r="AT4" s="133" t="s">
        <v>194</v>
      </c>
      <c r="AU4" s="144" t="s">
        <v>195</v>
      </c>
      <c r="AV4" s="146" t="s">
        <v>196</v>
      </c>
      <c r="AW4" s="148" t="s">
        <v>14</v>
      </c>
      <c r="AX4" s="134" t="s">
        <v>197</v>
      </c>
      <c r="AY4" s="134" t="s">
        <v>198</v>
      </c>
      <c r="AZ4" s="134" t="s">
        <v>199</v>
      </c>
      <c r="BA4" s="134" t="s">
        <v>200</v>
      </c>
      <c r="BB4" s="134" t="s">
        <v>201</v>
      </c>
      <c r="BC4" s="134" t="s">
        <v>202</v>
      </c>
      <c r="BD4" s="134" t="s">
        <v>203</v>
      </c>
      <c r="BE4" s="134" t="s">
        <v>204</v>
      </c>
      <c r="BF4" s="134" t="s">
        <v>205</v>
      </c>
      <c r="BG4" s="134" t="s">
        <v>206</v>
      </c>
      <c r="BH4" s="134" t="s">
        <v>207</v>
      </c>
      <c r="BI4" s="134" t="s">
        <v>208</v>
      </c>
      <c r="BJ4" s="134" t="s">
        <v>209</v>
      </c>
      <c r="BK4" s="134" t="s">
        <v>210</v>
      </c>
      <c r="BL4" s="133" t="s">
        <v>14</v>
      </c>
      <c r="BM4" s="133" t="s">
        <v>211</v>
      </c>
      <c r="BN4" s="133" t="s">
        <v>212</v>
      </c>
      <c r="BO4" s="133" t="s">
        <v>213</v>
      </c>
      <c r="BP4" s="133" t="s">
        <v>214</v>
      </c>
      <c r="BQ4" s="133" t="s">
        <v>215</v>
      </c>
      <c r="BR4" s="143" t="s">
        <v>14</v>
      </c>
      <c r="BS4" s="143" t="s">
        <v>216</v>
      </c>
      <c r="BT4" s="143" t="s">
        <v>217</v>
      </c>
      <c r="BU4" s="134" t="s">
        <v>14</v>
      </c>
      <c r="BV4" s="134" t="s">
        <v>218</v>
      </c>
      <c r="BW4" s="134" t="s">
        <v>219</v>
      </c>
      <c r="BX4" s="143" t="s">
        <v>14</v>
      </c>
      <c r="BY4" s="143" t="s">
        <v>220</v>
      </c>
      <c r="BZ4" s="143" t="s">
        <v>221</v>
      </c>
      <c r="CA4" s="143" t="s">
        <v>222</v>
      </c>
      <c r="CB4" s="143" t="s">
        <v>223</v>
      </c>
      <c r="CC4" s="143" t="s">
        <v>224</v>
      </c>
      <c r="CD4" s="143" t="s">
        <v>225</v>
      </c>
      <c r="CE4" s="143" t="s">
        <v>14</v>
      </c>
      <c r="CF4" s="143" t="s">
        <v>226</v>
      </c>
      <c r="CG4" s="143" t="s">
        <v>227</v>
      </c>
      <c r="CH4" s="134" t="s">
        <v>14</v>
      </c>
      <c r="CI4" s="134" t="s">
        <v>228</v>
      </c>
      <c r="CJ4" s="134" t="s">
        <v>229</v>
      </c>
      <c r="CK4" s="134" t="s">
        <v>230</v>
      </c>
      <c r="CL4" s="134" t="s">
        <v>231</v>
      </c>
      <c r="CM4" s="134" t="s">
        <v>232</v>
      </c>
      <c r="CN4" s="134" t="s">
        <v>233</v>
      </c>
      <c r="CO4" s="134" t="s">
        <v>234</v>
      </c>
      <c r="CP4" s="134" t="s">
        <v>235</v>
      </c>
      <c r="CQ4" s="134" t="s">
        <v>236</v>
      </c>
      <c r="CR4" s="134" t="s">
        <v>14</v>
      </c>
      <c r="CS4" s="134" t="s">
        <v>228</v>
      </c>
      <c r="CT4" s="134" t="s">
        <v>229</v>
      </c>
      <c r="CU4" s="134" t="s">
        <v>230</v>
      </c>
      <c r="CV4" s="134" t="s">
        <v>231</v>
      </c>
      <c r="CW4" s="134" t="s">
        <v>232</v>
      </c>
      <c r="CX4" s="134" t="s">
        <v>233</v>
      </c>
      <c r="CY4" s="134" t="s">
        <v>234</v>
      </c>
      <c r="CZ4" s="134" t="s">
        <v>235</v>
      </c>
      <c r="DA4" s="134" t="s">
        <v>237</v>
      </c>
      <c r="DB4" s="134" t="s">
        <v>238</v>
      </c>
      <c r="DC4" s="134" t="s">
        <v>239</v>
      </c>
      <c r="DD4" s="134" t="s">
        <v>240</v>
      </c>
      <c r="DE4" s="134" t="s">
        <v>155</v>
      </c>
      <c r="DF4" s="132" t="s">
        <v>14</v>
      </c>
      <c r="DG4" s="133" t="s">
        <v>241</v>
      </c>
      <c r="DH4" s="132" t="s">
        <v>242</v>
      </c>
      <c r="DI4" s="132" t="s">
        <v>243</v>
      </c>
      <c r="DJ4" s="132" t="s">
        <v>244</v>
      </c>
      <c r="DK4" s="133" t="s">
        <v>245</v>
      </c>
      <c r="DL4" s="141" t="s">
        <v>246</v>
      </c>
      <c r="DM4" s="141" t="s">
        <v>247</v>
      </c>
      <c r="DN4" s="136" t="s">
        <v>14</v>
      </c>
      <c r="DO4" s="137" t="s">
        <v>248</v>
      </c>
      <c r="DP4" s="139" t="s">
        <v>249</v>
      </c>
      <c r="DQ4" s="130" t="s">
        <v>250</v>
      </c>
      <c r="DR4" s="130" t="s">
        <v>251</v>
      </c>
      <c r="DS4" s="130" t="s">
        <v>252</v>
      </c>
      <c r="DT4" s="130" t="s">
        <v>157</v>
      </c>
    </row>
    <row r="5" spans="1:124" ht="18.75" customHeight="1">
      <c r="A5" s="148"/>
      <c r="B5" s="148"/>
      <c r="C5" s="148"/>
      <c r="D5" s="150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34"/>
      <c r="Z5" s="152"/>
      <c r="AA5" s="148"/>
      <c r="AB5" s="134"/>
      <c r="AC5" s="134"/>
      <c r="AD5" s="148"/>
      <c r="AE5" s="148"/>
      <c r="AF5" s="148"/>
      <c r="AG5" s="148"/>
      <c r="AH5" s="134"/>
      <c r="AI5" s="134"/>
      <c r="AJ5" s="132"/>
      <c r="AK5" s="150"/>
      <c r="AL5" s="132"/>
      <c r="AM5" s="132"/>
      <c r="AN5" s="132"/>
      <c r="AO5" s="134"/>
      <c r="AP5" s="134"/>
      <c r="AQ5" s="134"/>
      <c r="AR5" s="148"/>
      <c r="AS5" s="148"/>
      <c r="AT5" s="134"/>
      <c r="AU5" s="145"/>
      <c r="AV5" s="147"/>
      <c r="AW5" s="148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2"/>
      <c r="BS5" s="132"/>
      <c r="BT5" s="132"/>
      <c r="BU5" s="134"/>
      <c r="BV5" s="134"/>
      <c r="BW5" s="134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2"/>
      <c r="DG5" s="134"/>
      <c r="DH5" s="132"/>
      <c r="DI5" s="132"/>
      <c r="DJ5" s="132"/>
      <c r="DK5" s="134"/>
      <c r="DL5" s="142"/>
      <c r="DM5" s="142"/>
      <c r="DN5" s="125"/>
      <c r="DO5" s="138"/>
      <c r="DP5" s="140"/>
      <c r="DQ5" s="131"/>
      <c r="DR5" s="131"/>
      <c r="DS5" s="131"/>
      <c r="DT5" s="131"/>
    </row>
    <row r="6" spans="1:124" ht="33" customHeight="1">
      <c r="A6" s="148"/>
      <c r="B6" s="148"/>
      <c r="C6" s="148"/>
      <c r="D6" s="149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34"/>
      <c r="Z6" s="152"/>
      <c r="AA6" s="148"/>
      <c r="AB6" s="134"/>
      <c r="AC6" s="134"/>
      <c r="AD6" s="148"/>
      <c r="AE6" s="148"/>
      <c r="AF6" s="148"/>
      <c r="AG6" s="148"/>
      <c r="AH6" s="134"/>
      <c r="AI6" s="134"/>
      <c r="AJ6" s="133"/>
      <c r="AK6" s="149"/>
      <c r="AL6" s="133"/>
      <c r="AM6" s="133"/>
      <c r="AN6" s="133"/>
      <c r="AO6" s="134"/>
      <c r="AP6" s="134"/>
      <c r="AQ6" s="134"/>
      <c r="AR6" s="148"/>
      <c r="AS6" s="148"/>
      <c r="AT6" s="134"/>
      <c r="AU6" s="145"/>
      <c r="AV6" s="147"/>
      <c r="AW6" s="148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3"/>
      <c r="BS6" s="133"/>
      <c r="BT6" s="133"/>
      <c r="BU6" s="134"/>
      <c r="BV6" s="134"/>
      <c r="BW6" s="134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3"/>
      <c r="DG6" s="134"/>
      <c r="DH6" s="133"/>
      <c r="DI6" s="133"/>
      <c r="DJ6" s="133"/>
      <c r="DK6" s="134"/>
      <c r="DL6" s="142"/>
      <c r="DM6" s="142"/>
      <c r="DN6" s="125"/>
      <c r="DO6" s="138"/>
      <c r="DP6" s="140"/>
      <c r="DQ6" s="131"/>
      <c r="DR6" s="131"/>
      <c r="DS6" s="131"/>
      <c r="DT6" s="131"/>
    </row>
    <row r="7" spans="1:124" ht="15" customHeight="1">
      <c r="A7" s="74" t="s">
        <v>11</v>
      </c>
      <c r="B7" s="74" t="s">
        <v>12</v>
      </c>
      <c r="C7" s="74" t="s">
        <v>13</v>
      </c>
      <c r="D7" s="74" t="s">
        <v>253</v>
      </c>
      <c r="E7" s="74" t="s">
        <v>253</v>
      </c>
      <c r="F7" s="75">
        <v>1</v>
      </c>
      <c r="G7" s="76">
        <v>2</v>
      </c>
      <c r="H7" s="75">
        <v>3</v>
      </c>
      <c r="I7" s="75">
        <v>4</v>
      </c>
      <c r="J7" s="75">
        <v>5</v>
      </c>
      <c r="K7" s="76">
        <v>6</v>
      </c>
      <c r="L7" s="75">
        <v>7</v>
      </c>
      <c r="M7" s="75">
        <v>8</v>
      </c>
      <c r="N7" s="75">
        <v>9</v>
      </c>
      <c r="O7" s="75">
        <v>10</v>
      </c>
      <c r="P7" s="75">
        <v>11</v>
      </c>
      <c r="Q7" s="75">
        <v>12</v>
      </c>
      <c r="R7" s="75">
        <v>13</v>
      </c>
      <c r="S7" s="75">
        <v>14</v>
      </c>
      <c r="T7" s="75">
        <v>15</v>
      </c>
      <c r="U7" s="75">
        <v>16</v>
      </c>
      <c r="V7" s="75">
        <v>17</v>
      </c>
      <c r="W7" s="75">
        <v>18</v>
      </c>
      <c r="X7" s="75">
        <v>19</v>
      </c>
      <c r="Y7" s="75">
        <v>20</v>
      </c>
      <c r="Z7" s="75">
        <v>21</v>
      </c>
      <c r="AA7" s="75">
        <v>22</v>
      </c>
      <c r="AB7" s="75">
        <v>23</v>
      </c>
      <c r="AC7" s="75">
        <v>24</v>
      </c>
      <c r="AD7" s="75">
        <v>25</v>
      </c>
      <c r="AE7" s="75">
        <v>26</v>
      </c>
      <c r="AF7" s="75">
        <v>27</v>
      </c>
      <c r="AG7" s="75">
        <v>28</v>
      </c>
      <c r="AH7" s="75">
        <v>29</v>
      </c>
      <c r="AI7" s="75">
        <v>30</v>
      </c>
      <c r="AJ7" s="75">
        <v>31</v>
      </c>
      <c r="AK7" s="75">
        <v>32</v>
      </c>
      <c r="AL7" s="75">
        <v>33</v>
      </c>
      <c r="AM7" s="75">
        <v>34</v>
      </c>
      <c r="AN7" s="75">
        <v>35</v>
      </c>
      <c r="AO7" s="75">
        <v>36</v>
      </c>
      <c r="AP7" s="75">
        <v>37</v>
      </c>
      <c r="AQ7" s="75">
        <v>38</v>
      </c>
      <c r="AR7" s="75">
        <v>39</v>
      </c>
      <c r="AS7" s="75">
        <v>40</v>
      </c>
      <c r="AT7" s="75"/>
      <c r="AU7" s="75"/>
      <c r="AV7" s="75">
        <v>41</v>
      </c>
      <c r="AW7" s="75">
        <v>42</v>
      </c>
      <c r="AX7" s="75">
        <v>43</v>
      </c>
      <c r="AY7" s="75">
        <v>44</v>
      </c>
      <c r="AZ7" s="91">
        <v>45</v>
      </c>
      <c r="BA7" s="91">
        <v>46</v>
      </c>
      <c r="BB7" s="91">
        <v>47</v>
      </c>
      <c r="BC7" s="75">
        <v>48</v>
      </c>
      <c r="BD7" s="75">
        <v>49</v>
      </c>
      <c r="BE7" s="75">
        <v>50</v>
      </c>
      <c r="BF7" s="75">
        <v>51</v>
      </c>
      <c r="BG7" s="75">
        <v>52</v>
      </c>
      <c r="BH7" s="75">
        <v>53</v>
      </c>
      <c r="BI7" s="75">
        <v>54</v>
      </c>
      <c r="BJ7" s="75">
        <v>55</v>
      </c>
      <c r="BK7" s="75">
        <v>56</v>
      </c>
      <c r="BL7" s="75">
        <v>57</v>
      </c>
      <c r="BM7" s="75">
        <v>58</v>
      </c>
      <c r="BN7" s="75">
        <v>59</v>
      </c>
      <c r="BO7" s="75">
        <v>60</v>
      </c>
      <c r="BP7" s="76" t="s">
        <v>254</v>
      </c>
      <c r="BQ7" s="75">
        <v>61</v>
      </c>
      <c r="BR7" s="75">
        <v>62</v>
      </c>
      <c r="BS7" s="75">
        <v>63</v>
      </c>
      <c r="BT7" s="75">
        <v>64</v>
      </c>
      <c r="BU7" s="75">
        <v>65</v>
      </c>
      <c r="BV7" s="75">
        <v>66</v>
      </c>
      <c r="BW7" s="75">
        <v>67</v>
      </c>
      <c r="BX7" s="75">
        <v>68</v>
      </c>
      <c r="BY7" s="75">
        <v>69</v>
      </c>
      <c r="BZ7" s="75">
        <v>70</v>
      </c>
      <c r="CA7" s="75">
        <v>71</v>
      </c>
      <c r="CB7" s="75">
        <v>72</v>
      </c>
      <c r="CC7" s="75">
        <v>73</v>
      </c>
      <c r="CD7" s="75">
        <v>74</v>
      </c>
      <c r="CE7" s="75">
        <v>75</v>
      </c>
      <c r="CF7" s="75">
        <v>76</v>
      </c>
      <c r="CG7" s="75">
        <v>77</v>
      </c>
      <c r="CH7" s="75">
        <v>78</v>
      </c>
      <c r="CI7" s="75">
        <v>79</v>
      </c>
      <c r="CJ7" s="75">
        <v>80</v>
      </c>
      <c r="CK7" s="75">
        <v>81</v>
      </c>
      <c r="CL7" s="75">
        <v>82</v>
      </c>
      <c r="CM7" s="75">
        <v>83</v>
      </c>
      <c r="CN7" s="75">
        <v>84</v>
      </c>
      <c r="CO7" s="75">
        <v>85</v>
      </c>
      <c r="CP7" s="75">
        <v>86</v>
      </c>
      <c r="CQ7" s="75">
        <v>87</v>
      </c>
      <c r="CR7" s="75">
        <v>88</v>
      </c>
      <c r="CS7" s="75">
        <v>89</v>
      </c>
      <c r="CT7" s="75">
        <v>90</v>
      </c>
      <c r="CU7" s="75">
        <v>91</v>
      </c>
      <c r="CV7" s="75">
        <v>92</v>
      </c>
      <c r="CW7" s="75">
        <v>93</v>
      </c>
      <c r="CX7" s="75">
        <v>94</v>
      </c>
      <c r="CY7" s="75">
        <v>95</v>
      </c>
      <c r="CZ7" s="75">
        <v>96</v>
      </c>
      <c r="DA7" s="75">
        <v>97</v>
      </c>
      <c r="DB7" s="75">
        <v>98</v>
      </c>
      <c r="DC7" s="75">
        <v>99</v>
      </c>
      <c r="DD7" s="75">
        <v>100</v>
      </c>
      <c r="DE7" s="75">
        <v>101</v>
      </c>
      <c r="DF7" s="75">
        <v>102</v>
      </c>
      <c r="DG7" s="75">
        <v>103</v>
      </c>
      <c r="DH7" s="75">
        <v>104</v>
      </c>
      <c r="DI7" s="75">
        <v>105</v>
      </c>
      <c r="DJ7" s="75">
        <v>106</v>
      </c>
      <c r="DK7" s="75">
        <v>107</v>
      </c>
      <c r="DL7" s="75" t="s">
        <v>254</v>
      </c>
      <c r="DM7" s="75">
        <v>108</v>
      </c>
      <c r="DN7" s="77">
        <v>109</v>
      </c>
      <c r="DO7" s="75">
        <v>110</v>
      </c>
      <c r="DP7" s="75">
        <v>111</v>
      </c>
      <c r="DQ7" s="75">
        <v>112</v>
      </c>
      <c r="DR7" s="75">
        <v>113</v>
      </c>
      <c r="DS7" s="75"/>
      <c r="DT7" s="75">
        <v>114</v>
      </c>
    </row>
    <row r="8" spans="1:124" ht="17.25" customHeight="1">
      <c r="A8" s="78"/>
      <c r="B8" s="78"/>
      <c r="C8" s="78"/>
      <c r="D8" s="79"/>
      <c r="E8" s="80" t="s">
        <v>10</v>
      </c>
      <c r="F8" s="81">
        <v>19918893</v>
      </c>
      <c r="G8" s="82">
        <v>3798718</v>
      </c>
      <c r="H8" s="82">
        <v>1662468</v>
      </c>
      <c r="I8" s="82">
        <v>1593840</v>
      </c>
      <c r="J8" s="82">
        <v>119614</v>
      </c>
      <c r="K8" s="82">
        <v>0</v>
      </c>
      <c r="L8" s="82">
        <v>0</v>
      </c>
      <c r="M8" s="82">
        <v>0</v>
      </c>
      <c r="N8" s="82">
        <v>278796</v>
      </c>
      <c r="O8" s="82">
        <v>144000</v>
      </c>
      <c r="P8" s="82">
        <v>15685725</v>
      </c>
      <c r="Q8" s="82">
        <v>714000</v>
      </c>
      <c r="R8" s="82">
        <v>197000</v>
      </c>
      <c r="S8" s="82">
        <v>0</v>
      </c>
      <c r="T8" s="82">
        <v>0</v>
      </c>
      <c r="U8" s="82">
        <v>30000</v>
      </c>
      <c r="V8" s="82">
        <v>30000</v>
      </c>
      <c r="W8" s="82">
        <v>300000</v>
      </c>
      <c r="X8" s="82">
        <v>0</v>
      </c>
      <c r="Y8" s="83">
        <v>0</v>
      </c>
      <c r="Z8" s="82">
        <v>800000</v>
      </c>
      <c r="AA8" s="81">
        <v>640000</v>
      </c>
      <c r="AB8" s="82">
        <v>0</v>
      </c>
      <c r="AC8" s="82">
        <v>0</v>
      </c>
      <c r="AD8" s="82">
        <v>1405000</v>
      </c>
      <c r="AE8" s="82">
        <v>1135000</v>
      </c>
      <c r="AF8" s="82">
        <v>355000</v>
      </c>
      <c r="AG8" s="82">
        <v>600000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33249</v>
      </c>
      <c r="AS8" s="83">
        <v>58186</v>
      </c>
      <c r="AT8" s="83">
        <v>0</v>
      </c>
      <c r="AU8" s="82">
        <v>0</v>
      </c>
      <c r="AV8" s="81">
        <v>9388290</v>
      </c>
      <c r="AW8" s="82">
        <v>434450</v>
      </c>
      <c r="AX8" s="82">
        <v>0</v>
      </c>
      <c r="AY8" s="82">
        <v>3960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1680</v>
      </c>
      <c r="BG8" s="82">
        <v>0</v>
      </c>
      <c r="BH8" s="82">
        <v>428810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  <c r="DJ8" s="83">
        <v>0</v>
      </c>
      <c r="DK8" s="83">
        <v>0</v>
      </c>
      <c r="DL8" s="83">
        <v>0</v>
      </c>
      <c r="DM8" s="83">
        <v>0</v>
      </c>
      <c r="DN8" s="83">
        <v>0</v>
      </c>
      <c r="DO8" s="83">
        <v>0</v>
      </c>
      <c r="DP8" s="83">
        <v>0</v>
      </c>
      <c r="DQ8" s="83">
        <v>0</v>
      </c>
      <c r="DR8" s="83">
        <v>0</v>
      </c>
      <c r="DS8" s="83">
        <v>0</v>
      </c>
      <c r="DT8" s="82">
        <v>0</v>
      </c>
    </row>
    <row r="9" spans="1:124" ht="17.25" customHeight="1">
      <c r="A9" s="78"/>
      <c r="B9" s="78"/>
      <c r="C9" s="78"/>
      <c r="D9" s="79"/>
      <c r="E9" s="80" t="s">
        <v>15</v>
      </c>
      <c r="F9" s="81">
        <v>19262833</v>
      </c>
      <c r="G9" s="82">
        <v>3798718</v>
      </c>
      <c r="H9" s="82">
        <v>1662468</v>
      </c>
      <c r="I9" s="82">
        <v>1593840</v>
      </c>
      <c r="J9" s="82">
        <v>119614</v>
      </c>
      <c r="K9" s="82">
        <v>0</v>
      </c>
      <c r="L9" s="82">
        <v>0</v>
      </c>
      <c r="M9" s="82">
        <v>0</v>
      </c>
      <c r="N9" s="82">
        <v>278796</v>
      </c>
      <c r="O9" s="82">
        <v>144000</v>
      </c>
      <c r="P9" s="82">
        <v>15462435</v>
      </c>
      <c r="Q9" s="82">
        <v>714000</v>
      </c>
      <c r="R9" s="82">
        <v>197000</v>
      </c>
      <c r="S9" s="82">
        <v>0</v>
      </c>
      <c r="T9" s="82">
        <v>0</v>
      </c>
      <c r="U9" s="82">
        <v>30000</v>
      </c>
      <c r="V9" s="82">
        <v>30000</v>
      </c>
      <c r="W9" s="82">
        <v>300000</v>
      </c>
      <c r="X9" s="82">
        <v>0</v>
      </c>
      <c r="Y9" s="83">
        <v>0</v>
      </c>
      <c r="Z9" s="82">
        <v>800000</v>
      </c>
      <c r="AA9" s="81">
        <v>640000</v>
      </c>
      <c r="AB9" s="82">
        <v>0</v>
      </c>
      <c r="AC9" s="82">
        <v>0</v>
      </c>
      <c r="AD9" s="82">
        <v>1405000</v>
      </c>
      <c r="AE9" s="82">
        <v>1135000</v>
      </c>
      <c r="AF9" s="82">
        <v>355000</v>
      </c>
      <c r="AG9" s="82">
        <v>600000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33249</v>
      </c>
      <c r="AS9" s="83">
        <v>58186</v>
      </c>
      <c r="AT9" s="83">
        <v>0</v>
      </c>
      <c r="AU9" s="82">
        <v>0</v>
      </c>
      <c r="AV9" s="81">
        <v>9165000</v>
      </c>
      <c r="AW9" s="82">
        <v>1680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1680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3">
        <v>0</v>
      </c>
      <c r="DL9" s="83">
        <v>0</v>
      </c>
      <c r="DM9" s="83">
        <v>0</v>
      </c>
      <c r="DN9" s="83">
        <v>0</v>
      </c>
      <c r="DO9" s="83">
        <v>0</v>
      </c>
      <c r="DP9" s="83">
        <v>0</v>
      </c>
      <c r="DQ9" s="83">
        <v>0</v>
      </c>
      <c r="DR9" s="83">
        <v>0</v>
      </c>
      <c r="DS9" s="83">
        <v>0</v>
      </c>
      <c r="DT9" s="82">
        <v>0</v>
      </c>
    </row>
    <row r="10" spans="1:124" ht="17.25" customHeight="1">
      <c r="A10" s="78"/>
      <c r="B10" s="78"/>
      <c r="C10" s="78"/>
      <c r="D10" s="79"/>
      <c r="E10" s="80" t="s">
        <v>124</v>
      </c>
      <c r="F10" s="81">
        <v>9262833</v>
      </c>
      <c r="G10" s="82">
        <v>3798718</v>
      </c>
      <c r="H10" s="82">
        <v>1662468</v>
      </c>
      <c r="I10" s="82">
        <v>1593840</v>
      </c>
      <c r="J10" s="82">
        <v>119614</v>
      </c>
      <c r="K10" s="82">
        <v>0</v>
      </c>
      <c r="L10" s="82">
        <v>0</v>
      </c>
      <c r="M10" s="82">
        <v>0</v>
      </c>
      <c r="N10" s="82">
        <v>278796</v>
      </c>
      <c r="O10" s="82">
        <v>144000</v>
      </c>
      <c r="P10" s="82">
        <v>5462435</v>
      </c>
      <c r="Q10" s="82">
        <v>314000</v>
      </c>
      <c r="R10" s="82">
        <v>197000</v>
      </c>
      <c r="S10" s="82">
        <v>0</v>
      </c>
      <c r="T10" s="82">
        <v>0</v>
      </c>
      <c r="U10" s="82">
        <v>30000</v>
      </c>
      <c r="V10" s="82">
        <v>30000</v>
      </c>
      <c r="W10" s="82">
        <v>300000</v>
      </c>
      <c r="X10" s="82">
        <v>0</v>
      </c>
      <c r="Y10" s="83">
        <v>0</v>
      </c>
      <c r="Z10" s="82">
        <v>800000</v>
      </c>
      <c r="AA10" s="81">
        <v>640000</v>
      </c>
      <c r="AB10" s="82">
        <v>0</v>
      </c>
      <c r="AC10" s="82">
        <v>0</v>
      </c>
      <c r="AD10" s="82">
        <v>200000</v>
      </c>
      <c r="AE10" s="82">
        <v>1135000</v>
      </c>
      <c r="AF10" s="82">
        <v>205000</v>
      </c>
      <c r="AG10" s="82">
        <v>600000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33249</v>
      </c>
      <c r="AS10" s="83">
        <v>58186</v>
      </c>
      <c r="AT10" s="83">
        <v>0</v>
      </c>
      <c r="AU10" s="82">
        <v>0</v>
      </c>
      <c r="AV10" s="81">
        <v>920000</v>
      </c>
      <c r="AW10" s="82">
        <v>1680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1680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3">
        <v>0</v>
      </c>
      <c r="DL10" s="83">
        <v>0</v>
      </c>
      <c r="DM10" s="83">
        <v>0</v>
      </c>
      <c r="DN10" s="83">
        <v>0</v>
      </c>
      <c r="DO10" s="83">
        <v>0</v>
      </c>
      <c r="DP10" s="83">
        <v>0</v>
      </c>
      <c r="DQ10" s="83">
        <v>0</v>
      </c>
      <c r="DR10" s="83">
        <v>0</v>
      </c>
      <c r="DS10" s="83">
        <v>0</v>
      </c>
      <c r="DT10" s="82">
        <v>0</v>
      </c>
    </row>
    <row r="11" spans="1:124" ht="17.25" customHeight="1">
      <c r="A11" s="78" t="s">
        <v>16</v>
      </c>
      <c r="B11" s="78" t="s">
        <v>255</v>
      </c>
      <c r="C11" s="78" t="s">
        <v>17</v>
      </c>
      <c r="D11" s="79" t="s">
        <v>256</v>
      </c>
      <c r="E11" s="80" t="s">
        <v>125</v>
      </c>
      <c r="F11" s="81">
        <v>5475833</v>
      </c>
      <c r="G11" s="82">
        <v>3798718</v>
      </c>
      <c r="H11" s="82">
        <v>1662468</v>
      </c>
      <c r="I11" s="82">
        <v>1593840</v>
      </c>
      <c r="J11" s="82">
        <v>119614</v>
      </c>
      <c r="K11" s="82">
        <v>0</v>
      </c>
      <c r="L11" s="82">
        <v>0</v>
      </c>
      <c r="M11" s="82">
        <v>0</v>
      </c>
      <c r="N11" s="82">
        <v>278796</v>
      </c>
      <c r="O11" s="82">
        <v>144000</v>
      </c>
      <c r="P11" s="82">
        <v>1675435</v>
      </c>
      <c r="Q11" s="82">
        <v>17000</v>
      </c>
      <c r="R11" s="82">
        <v>10000</v>
      </c>
      <c r="S11" s="82">
        <v>0</v>
      </c>
      <c r="T11" s="82">
        <v>0</v>
      </c>
      <c r="U11" s="82">
        <v>10000</v>
      </c>
      <c r="V11" s="82">
        <v>10000</v>
      </c>
      <c r="W11" s="82">
        <v>137000</v>
      </c>
      <c r="X11" s="82">
        <v>0</v>
      </c>
      <c r="Y11" s="83">
        <v>0</v>
      </c>
      <c r="Z11" s="82">
        <v>710000</v>
      </c>
      <c r="AA11" s="81">
        <v>560000</v>
      </c>
      <c r="AB11" s="82">
        <v>0</v>
      </c>
      <c r="AC11" s="82">
        <v>0</v>
      </c>
      <c r="AD11" s="82">
        <v>0</v>
      </c>
      <c r="AE11" s="82">
        <v>35000</v>
      </c>
      <c r="AF11" s="82">
        <v>45000</v>
      </c>
      <c r="AG11" s="82">
        <v>50000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33249</v>
      </c>
      <c r="AS11" s="83">
        <v>58186</v>
      </c>
      <c r="AT11" s="83">
        <v>0</v>
      </c>
      <c r="AU11" s="82">
        <v>0</v>
      </c>
      <c r="AV11" s="81">
        <v>0</v>
      </c>
      <c r="AW11" s="82">
        <v>1680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1680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2">
        <v>0</v>
      </c>
    </row>
    <row r="12" spans="1:124" ht="17.25" customHeight="1">
      <c r="A12" s="78" t="s">
        <v>16</v>
      </c>
      <c r="B12" s="78" t="s">
        <v>255</v>
      </c>
      <c r="C12" s="78" t="s">
        <v>18</v>
      </c>
      <c r="D12" s="79" t="s">
        <v>256</v>
      </c>
      <c r="E12" s="80" t="s">
        <v>126</v>
      </c>
      <c r="F12" s="81">
        <v>3587000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3587000</v>
      </c>
      <c r="Q12" s="82">
        <v>227000</v>
      </c>
      <c r="R12" s="82">
        <v>187000</v>
      </c>
      <c r="S12" s="82">
        <v>0</v>
      </c>
      <c r="T12" s="82">
        <v>0</v>
      </c>
      <c r="U12" s="82">
        <v>20000</v>
      </c>
      <c r="V12" s="82">
        <v>20000</v>
      </c>
      <c r="W12" s="82">
        <v>163000</v>
      </c>
      <c r="X12" s="82">
        <v>0</v>
      </c>
      <c r="Y12" s="83">
        <v>0</v>
      </c>
      <c r="Z12" s="82">
        <v>90000</v>
      </c>
      <c r="AA12" s="81">
        <v>80000</v>
      </c>
      <c r="AB12" s="82">
        <v>0</v>
      </c>
      <c r="AC12" s="82">
        <v>0</v>
      </c>
      <c r="AD12" s="82">
        <v>200000</v>
      </c>
      <c r="AE12" s="82">
        <v>1100000</v>
      </c>
      <c r="AF12" s="82">
        <v>110000</v>
      </c>
      <c r="AG12" s="82">
        <v>550000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3">
        <v>0</v>
      </c>
      <c r="AT12" s="83">
        <v>0</v>
      </c>
      <c r="AU12" s="82">
        <v>0</v>
      </c>
      <c r="AV12" s="81">
        <v>840000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2">
        <v>0</v>
      </c>
    </row>
    <row r="13" spans="1:124" ht="17.25" customHeight="1">
      <c r="A13" s="78" t="s">
        <v>16</v>
      </c>
      <c r="B13" s="78" t="s">
        <v>255</v>
      </c>
      <c r="C13" s="78" t="s">
        <v>257</v>
      </c>
      <c r="D13" s="79" t="s">
        <v>256</v>
      </c>
      <c r="E13" s="80" t="s">
        <v>127</v>
      </c>
      <c r="F13" s="81">
        <v>200000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200000</v>
      </c>
      <c r="Q13" s="82">
        <v>70000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3">
        <v>0</v>
      </c>
      <c r="Z13" s="82">
        <v>0</v>
      </c>
      <c r="AA13" s="81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50000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3">
        <v>0</v>
      </c>
      <c r="AT13" s="83">
        <v>0</v>
      </c>
      <c r="AU13" s="82">
        <v>0</v>
      </c>
      <c r="AV13" s="81">
        <v>80000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  <c r="DJ13" s="83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2">
        <v>0</v>
      </c>
    </row>
    <row r="14" spans="1:124" ht="17.25" customHeight="1">
      <c r="A14" s="78"/>
      <c r="B14" s="78"/>
      <c r="C14" s="78"/>
      <c r="D14" s="79"/>
      <c r="E14" s="80" t="s">
        <v>122</v>
      </c>
      <c r="F14" s="81">
        <v>10000000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10000000</v>
      </c>
      <c r="Q14" s="82">
        <v>400000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3">
        <v>0</v>
      </c>
      <c r="Z14" s="82">
        <v>0</v>
      </c>
      <c r="AA14" s="81">
        <v>0</v>
      </c>
      <c r="AB14" s="82">
        <v>0</v>
      </c>
      <c r="AC14" s="82">
        <v>0</v>
      </c>
      <c r="AD14" s="82">
        <v>1205000</v>
      </c>
      <c r="AE14" s="82">
        <v>0</v>
      </c>
      <c r="AF14" s="82">
        <v>150000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3">
        <v>0</v>
      </c>
      <c r="AT14" s="83">
        <v>0</v>
      </c>
      <c r="AU14" s="82">
        <v>0</v>
      </c>
      <c r="AV14" s="81">
        <v>8245000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  <c r="DJ14" s="83">
        <v>0</v>
      </c>
      <c r="DK14" s="83">
        <v>0</v>
      </c>
      <c r="DL14" s="83">
        <v>0</v>
      </c>
      <c r="DM14" s="83">
        <v>0</v>
      </c>
      <c r="DN14" s="83">
        <v>0</v>
      </c>
      <c r="DO14" s="83">
        <v>0</v>
      </c>
      <c r="DP14" s="83">
        <v>0</v>
      </c>
      <c r="DQ14" s="83">
        <v>0</v>
      </c>
      <c r="DR14" s="83">
        <v>0</v>
      </c>
      <c r="DS14" s="83">
        <v>0</v>
      </c>
      <c r="DT14" s="82">
        <v>0</v>
      </c>
    </row>
    <row r="15" spans="1:124" ht="17.25" customHeight="1">
      <c r="A15" s="78" t="s">
        <v>16</v>
      </c>
      <c r="B15" s="78" t="s">
        <v>258</v>
      </c>
      <c r="C15" s="78" t="s">
        <v>258</v>
      </c>
      <c r="D15" s="79" t="s">
        <v>256</v>
      </c>
      <c r="E15" s="80" t="s">
        <v>123</v>
      </c>
      <c r="F15" s="81">
        <v>10000000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10000000</v>
      </c>
      <c r="Q15" s="82">
        <v>400000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3">
        <v>0</v>
      </c>
      <c r="Z15" s="82">
        <v>0</v>
      </c>
      <c r="AA15" s="81">
        <v>0</v>
      </c>
      <c r="AB15" s="82">
        <v>0</v>
      </c>
      <c r="AC15" s="82">
        <v>0</v>
      </c>
      <c r="AD15" s="82">
        <v>1205000</v>
      </c>
      <c r="AE15" s="82">
        <v>0</v>
      </c>
      <c r="AF15" s="82">
        <v>150000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3">
        <v>0</v>
      </c>
      <c r="AT15" s="83">
        <v>0</v>
      </c>
      <c r="AU15" s="82">
        <v>0</v>
      </c>
      <c r="AV15" s="81">
        <v>8245000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3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2">
        <v>0</v>
      </c>
    </row>
    <row r="16" spans="1:124" ht="17.25" customHeight="1">
      <c r="A16" s="78"/>
      <c r="B16" s="78"/>
      <c r="C16" s="78"/>
      <c r="D16" s="79"/>
      <c r="E16" s="80" t="s">
        <v>19</v>
      </c>
      <c r="F16" s="81">
        <v>27250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23290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3">
        <v>0</v>
      </c>
      <c r="Z16" s="82">
        <v>0</v>
      </c>
      <c r="AA16" s="81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3">
        <v>0</v>
      </c>
      <c r="AT16" s="83">
        <v>0</v>
      </c>
      <c r="AU16" s="82">
        <v>0</v>
      </c>
      <c r="AV16" s="81">
        <v>23290</v>
      </c>
      <c r="AW16" s="82">
        <v>3960</v>
      </c>
      <c r="AX16" s="82">
        <v>0</v>
      </c>
      <c r="AY16" s="82">
        <v>3960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  <c r="DJ16" s="83">
        <v>0</v>
      </c>
      <c r="DK16" s="83">
        <v>0</v>
      </c>
      <c r="DL16" s="83">
        <v>0</v>
      </c>
      <c r="DM16" s="83">
        <v>0</v>
      </c>
      <c r="DN16" s="83">
        <v>0</v>
      </c>
      <c r="DO16" s="83">
        <v>0</v>
      </c>
      <c r="DP16" s="83">
        <v>0</v>
      </c>
      <c r="DQ16" s="83">
        <v>0</v>
      </c>
      <c r="DR16" s="83">
        <v>0</v>
      </c>
      <c r="DS16" s="83">
        <v>0</v>
      </c>
      <c r="DT16" s="82">
        <v>0</v>
      </c>
    </row>
    <row r="17" spans="1:124" ht="17.25" customHeight="1">
      <c r="A17" s="78"/>
      <c r="B17" s="78"/>
      <c r="C17" s="78"/>
      <c r="D17" s="79"/>
      <c r="E17" s="80" t="s">
        <v>20</v>
      </c>
      <c r="F17" s="81">
        <v>27250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23290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3">
        <v>0</v>
      </c>
      <c r="Z17" s="82">
        <v>0</v>
      </c>
      <c r="AA17" s="81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3">
        <v>0</v>
      </c>
      <c r="AU17" s="82">
        <v>0</v>
      </c>
      <c r="AV17" s="81">
        <v>23290</v>
      </c>
      <c r="AW17" s="82">
        <v>3960</v>
      </c>
      <c r="AX17" s="82">
        <v>0</v>
      </c>
      <c r="AY17" s="82">
        <v>3960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  <c r="DJ17" s="83">
        <v>0</v>
      </c>
      <c r="DK17" s="83">
        <v>0</v>
      </c>
      <c r="DL17" s="83">
        <v>0</v>
      </c>
      <c r="DM17" s="83">
        <v>0</v>
      </c>
      <c r="DN17" s="83">
        <v>0</v>
      </c>
      <c r="DO17" s="83">
        <v>0</v>
      </c>
      <c r="DP17" s="83">
        <v>0</v>
      </c>
      <c r="DQ17" s="83">
        <v>0</v>
      </c>
      <c r="DR17" s="83">
        <v>0</v>
      </c>
      <c r="DS17" s="83">
        <v>0</v>
      </c>
      <c r="DT17" s="82">
        <v>0</v>
      </c>
    </row>
    <row r="18" spans="1:124" ht="17.25" customHeight="1">
      <c r="A18" s="78" t="s">
        <v>21</v>
      </c>
      <c r="B18" s="78" t="s">
        <v>22</v>
      </c>
      <c r="C18" s="78" t="s">
        <v>17</v>
      </c>
      <c r="D18" s="79" t="s">
        <v>256</v>
      </c>
      <c r="E18" s="80" t="s">
        <v>121</v>
      </c>
      <c r="F18" s="81">
        <v>27250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23290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3">
        <v>0</v>
      </c>
      <c r="Z18" s="82">
        <v>0</v>
      </c>
      <c r="AA18" s="81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3">
        <v>0</v>
      </c>
      <c r="AT18" s="83">
        <v>0</v>
      </c>
      <c r="AU18" s="82">
        <v>0</v>
      </c>
      <c r="AV18" s="81">
        <v>23290</v>
      </c>
      <c r="AW18" s="82">
        <v>3960</v>
      </c>
      <c r="AX18" s="82">
        <v>0</v>
      </c>
      <c r="AY18" s="82">
        <v>3960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  <c r="DJ18" s="83">
        <v>0</v>
      </c>
      <c r="DK18" s="83">
        <v>0</v>
      </c>
      <c r="DL18" s="83">
        <v>0</v>
      </c>
      <c r="DM18" s="83">
        <v>0</v>
      </c>
      <c r="DN18" s="83">
        <v>0</v>
      </c>
      <c r="DO18" s="83">
        <v>0</v>
      </c>
      <c r="DP18" s="83">
        <v>0</v>
      </c>
      <c r="DQ18" s="83">
        <v>0</v>
      </c>
      <c r="DR18" s="83">
        <v>0</v>
      </c>
      <c r="DS18" s="83">
        <v>0</v>
      </c>
      <c r="DT18" s="82">
        <v>0</v>
      </c>
    </row>
    <row r="19" spans="1:124" ht="17.25" customHeight="1">
      <c r="A19" s="78"/>
      <c r="B19" s="78"/>
      <c r="C19" s="78"/>
      <c r="D19" s="79"/>
      <c r="E19" s="80" t="s">
        <v>118</v>
      </c>
      <c r="F19" s="81">
        <v>200000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200000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3">
        <v>0</v>
      </c>
      <c r="Z19" s="82">
        <v>0</v>
      </c>
      <c r="AA19" s="81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3">
        <v>0</v>
      </c>
      <c r="AT19" s="83">
        <v>0</v>
      </c>
      <c r="AU19" s="82">
        <v>0</v>
      </c>
      <c r="AV19" s="81">
        <v>200000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  <c r="DJ19" s="83">
        <v>0</v>
      </c>
      <c r="DK19" s="83">
        <v>0</v>
      </c>
      <c r="DL19" s="83">
        <v>0</v>
      </c>
      <c r="DM19" s="83">
        <v>0</v>
      </c>
      <c r="DN19" s="83">
        <v>0</v>
      </c>
      <c r="DO19" s="83">
        <v>0</v>
      </c>
      <c r="DP19" s="83">
        <v>0</v>
      </c>
      <c r="DQ19" s="83">
        <v>0</v>
      </c>
      <c r="DR19" s="83">
        <v>0</v>
      </c>
      <c r="DS19" s="83">
        <v>0</v>
      </c>
      <c r="DT19" s="82">
        <v>0</v>
      </c>
    </row>
    <row r="20" spans="1:124" ht="17.25" customHeight="1">
      <c r="A20" s="78"/>
      <c r="B20" s="78"/>
      <c r="C20" s="78"/>
      <c r="D20" s="79"/>
      <c r="E20" s="80" t="s">
        <v>119</v>
      </c>
      <c r="F20" s="81">
        <v>200000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200000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3">
        <v>0</v>
      </c>
      <c r="Z20" s="82">
        <v>0</v>
      </c>
      <c r="AA20" s="81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3">
        <v>0</v>
      </c>
      <c r="AT20" s="83">
        <v>0</v>
      </c>
      <c r="AU20" s="82">
        <v>0</v>
      </c>
      <c r="AV20" s="81">
        <v>200000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  <c r="DJ20" s="83">
        <v>0</v>
      </c>
      <c r="DK20" s="83">
        <v>0</v>
      </c>
      <c r="DL20" s="83">
        <v>0</v>
      </c>
      <c r="DM20" s="83">
        <v>0</v>
      </c>
      <c r="DN20" s="83">
        <v>0</v>
      </c>
      <c r="DO20" s="83">
        <v>0</v>
      </c>
      <c r="DP20" s="83">
        <v>0</v>
      </c>
      <c r="DQ20" s="83">
        <v>0</v>
      </c>
      <c r="DR20" s="83">
        <v>0</v>
      </c>
      <c r="DS20" s="83">
        <v>0</v>
      </c>
      <c r="DT20" s="82">
        <v>0</v>
      </c>
    </row>
    <row r="21" spans="1:124" ht="17.25" customHeight="1">
      <c r="A21" s="78" t="s">
        <v>117</v>
      </c>
      <c r="B21" s="78" t="s">
        <v>22</v>
      </c>
      <c r="C21" s="78" t="s">
        <v>258</v>
      </c>
      <c r="D21" s="79" t="s">
        <v>256</v>
      </c>
      <c r="E21" s="80" t="s">
        <v>120</v>
      </c>
      <c r="F21" s="81">
        <v>200000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200000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2">
        <v>0</v>
      </c>
      <c r="AA21" s="81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3">
        <v>0</v>
      </c>
      <c r="AT21" s="83">
        <v>0</v>
      </c>
      <c r="AU21" s="82">
        <v>0</v>
      </c>
      <c r="AV21" s="81">
        <v>200000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  <c r="DJ21" s="83">
        <v>0</v>
      </c>
      <c r="DK21" s="83">
        <v>0</v>
      </c>
      <c r="DL21" s="83">
        <v>0</v>
      </c>
      <c r="DM21" s="83">
        <v>0</v>
      </c>
      <c r="DN21" s="83">
        <v>0</v>
      </c>
      <c r="DO21" s="83">
        <v>0</v>
      </c>
      <c r="DP21" s="83">
        <v>0</v>
      </c>
      <c r="DQ21" s="83">
        <v>0</v>
      </c>
      <c r="DR21" s="83">
        <v>0</v>
      </c>
      <c r="DS21" s="83">
        <v>0</v>
      </c>
      <c r="DT21" s="82">
        <v>0</v>
      </c>
    </row>
    <row r="22" spans="1:124" ht="17.25" customHeight="1">
      <c r="A22" s="78"/>
      <c r="B22" s="78"/>
      <c r="C22" s="78"/>
      <c r="D22" s="79"/>
      <c r="E22" s="80" t="s">
        <v>23</v>
      </c>
      <c r="F22" s="81">
        <v>428810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3">
        <v>0</v>
      </c>
      <c r="Z22" s="82">
        <v>0</v>
      </c>
      <c r="AA22" s="81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3">
        <v>0</v>
      </c>
      <c r="AT22" s="83">
        <v>0</v>
      </c>
      <c r="AU22" s="82">
        <v>0</v>
      </c>
      <c r="AV22" s="81">
        <v>0</v>
      </c>
      <c r="AW22" s="82">
        <v>428810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428810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  <c r="DJ22" s="83">
        <v>0</v>
      </c>
      <c r="DK22" s="83">
        <v>0</v>
      </c>
      <c r="DL22" s="83">
        <v>0</v>
      </c>
      <c r="DM22" s="83">
        <v>0</v>
      </c>
      <c r="DN22" s="83">
        <v>0</v>
      </c>
      <c r="DO22" s="83">
        <v>0</v>
      </c>
      <c r="DP22" s="83">
        <v>0</v>
      </c>
      <c r="DQ22" s="83">
        <v>0</v>
      </c>
      <c r="DR22" s="83">
        <v>0</v>
      </c>
      <c r="DS22" s="83">
        <v>0</v>
      </c>
      <c r="DT22" s="82">
        <v>0</v>
      </c>
    </row>
    <row r="23" spans="1:124" ht="17.25" customHeight="1">
      <c r="A23" s="78"/>
      <c r="B23" s="78"/>
      <c r="C23" s="78"/>
      <c r="D23" s="79"/>
      <c r="E23" s="80" t="s">
        <v>24</v>
      </c>
      <c r="F23" s="81">
        <v>428810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3">
        <v>0</v>
      </c>
      <c r="Z23" s="82">
        <v>0</v>
      </c>
      <c r="AA23" s="81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3">
        <v>0</v>
      </c>
      <c r="AT23" s="83">
        <v>0</v>
      </c>
      <c r="AU23" s="82">
        <v>0</v>
      </c>
      <c r="AV23" s="81">
        <v>0</v>
      </c>
      <c r="AW23" s="82">
        <v>428810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428810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  <c r="DJ23" s="83">
        <v>0</v>
      </c>
      <c r="DK23" s="83">
        <v>0</v>
      </c>
      <c r="DL23" s="83">
        <v>0</v>
      </c>
      <c r="DM23" s="83">
        <v>0</v>
      </c>
      <c r="DN23" s="83">
        <v>0</v>
      </c>
      <c r="DO23" s="83">
        <v>0</v>
      </c>
      <c r="DP23" s="83">
        <v>0</v>
      </c>
      <c r="DQ23" s="83">
        <v>0</v>
      </c>
      <c r="DR23" s="83">
        <v>0</v>
      </c>
      <c r="DS23" s="83">
        <v>0</v>
      </c>
      <c r="DT23" s="82">
        <v>0</v>
      </c>
    </row>
    <row r="24" spans="1:124" ht="17.25" customHeight="1">
      <c r="A24" s="78" t="s">
        <v>25</v>
      </c>
      <c r="B24" s="78" t="s">
        <v>18</v>
      </c>
      <c r="C24" s="78" t="s">
        <v>17</v>
      </c>
      <c r="D24" s="79" t="s">
        <v>256</v>
      </c>
      <c r="E24" s="80" t="s">
        <v>26</v>
      </c>
      <c r="F24" s="81">
        <v>428810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3">
        <v>0</v>
      </c>
      <c r="Z24" s="82">
        <v>0</v>
      </c>
      <c r="AA24" s="81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3">
        <v>0</v>
      </c>
      <c r="AT24" s="83">
        <v>0</v>
      </c>
      <c r="AU24" s="82">
        <v>0</v>
      </c>
      <c r="AV24" s="81">
        <v>0</v>
      </c>
      <c r="AW24" s="82">
        <v>428810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428810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  <c r="DJ24" s="83">
        <v>0</v>
      </c>
      <c r="DK24" s="83">
        <v>0</v>
      </c>
      <c r="DL24" s="83">
        <v>0</v>
      </c>
      <c r="DM24" s="83">
        <v>0</v>
      </c>
      <c r="DN24" s="83">
        <v>0</v>
      </c>
      <c r="DO24" s="83">
        <v>0</v>
      </c>
      <c r="DP24" s="83">
        <v>0</v>
      </c>
      <c r="DQ24" s="83">
        <v>0</v>
      </c>
      <c r="DR24" s="83">
        <v>0</v>
      </c>
      <c r="DS24" s="83">
        <v>0</v>
      </c>
      <c r="DT24" s="82">
        <v>0</v>
      </c>
    </row>
    <row r="25" spans="1:124" ht="15" customHeight="1">
      <c r="A25" s="135"/>
      <c r="B25" s="135"/>
      <c r="C25" s="135"/>
      <c r="D25" s="84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6"/>
      <c r="AU25" s="86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7"/>
      <c r="BH25" s="87"/>
      <c r="BI25" s="87"/>
      <c r="BJ25" s="87"/>
      <c r="BK25" s="87"/>
      <c r="BL25" s="87"/>
      <c r="BM25" s="87"/>
      <c r="BN25" s="87"/>
      <c r="BO25" s="87"/>
      <c r="BP25" s="88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8"/>
      <c r="DM25" s="87"/>
      <c r="DN25" s="89"/>
      <c r="DO25" s="87"/>
      <c r="DP25" s="67"/>
      <c r="DQ25" s="67"/>
      <c r="DR25" s="61"/>
      <c r="DS25" s="61"/>
      <c r="DT25" s="61"/>
    </row>
  </sheetData>
  <mergeCells count="133">
    <mergeCell ref="A3:E3"/>
    <mergeCell ref="F3:F6"/>
    <mergeCell ref="G3:O3"/>
    <mergeCell ref="AW3:BK3"/>
    <mergeCell ref="L4:L6"/>
    <mergeCell ref="M4:M6"/>
    <mergeCell ref="N4:N6"/>
    <mergeCell ref="O4:O6"/>
    <mergeCell ref="P4:P6"/>
    <mergeCell ref="Q4:Q6"/>
    <mergeCell ref="BR3:BT3"/>
    <mergeCell ref="BU3:BW3"/>
    <mergeCell ref="BX3:CD3"/>
    <mergeCell ref="CE3:CG3"/>
    <mergeCell ref="CH3:CQ3"/>
    <mergeCell ref="CR3:DE3"/>
    <mergeCell ref="A4:C6"/>
    <mergeCell ref="D4:D6"/>
    <mergeCell ref="E4:E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DE4:DE6"/>
    <mergeCell ref="CX4:CX6"/>
    <mergeCell ref="CY4:CY6"/>
    <mergeCell ref="CZ4:CZ6"/>
    <mergeCell ref="DA4:DA6"/>
    <mergeCell ref="A25:C25"/>
    <mergeCell ref="DN4:DN6"/>
    <mergeCell ref="DO4:DO6"/>
    <mergeCell ref="DP4:DP6"/>
    <mergeCell ref="DJ4:DJ6"/>
    <mergeCell ref="DK4:DK6"/>
    <mergeCell ref="DL4:DL6"/>
    <mergeCell ref="DM4:DM6"/>
    <mergeCell ref="DF4:DF6"/>
    <mergeCell ref="DG4:DG6"/>
    <mergeCell ref="A1:DT1"/>
    <mergeCell ref="DR4:DR6"/>
    <mergeCell ref="DS4:DS6"/>
    <mergeCell ref="DT4:DT6"/>
    <mergeCell ref="DQ4:DQ6"/>
    <mergeCell ref="DH4:DH6"/>
    <mergeCell ref="DI4:DI6"/>
    <mergeCell ref="DB4:DB6"/>
    <mergeCell ref="DC4:DC6"/>
    <mergeCell ref="DD4:DD6"/>
  </mergeCells>
  <printOptions/>
  <pageMargins left="0.75" right="0.2" top="0.54" bottom="0.5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T25"/>
  <sheetViews>
    <sheetView workbookViewId="0" topLeftCell="A1">
      <selection activeCell="J29" sqref="J29"/>
    </sheetView>
  </sheetViews>
  <sheetFormatPr defaultColWidth="9.16015625" defaultRowHeight="11.25"/>
  <cols>
    <col min="1" max="2" width="4.16015625" style="61" customWidth="1"/>
    <col min="3" max="3" width="3.83203125" style="61" customWidth="1"/>
    <col min="4" max="4" width="7.83203125" style="61" customWidth="1"/>
    <col min="5" max="5" width="32.66015625" style="61" customWidth="1"/>
    <col min="6" max="45" width="11.66015625" style="61" customWidth="1"/>
    <col min="46" max="47" width="9.16015625" style="61" customWidth="1"/>
    <col min="48" max="54" width="11.66015625" style="61" customWidth="1"/>
    <col min="55" max="55" width="6.66015625" style="61" customWidth="1"/>
    <col min="56" max="67" width="11.66015625" style="61" customWidth="1"/>
    <col min="68" max="68" width="9.16015625" style="61" customWidth="1"/>
    <col min="69" max="115" width="11.66015625" style="61" customWidth="1"/>
    <col min="116" max="116" width="9.16015625" style="61" customWidth="1"/>
    <col min="117" max="118" width="11.66015625" style="61" customWidth="1"/>
    <col min="119" max="122" width="9" style="61" customWidth="1"/>
    <col min="123" max="123" width="9.16015625" style="61" customWidth="1"/>
    <col min="124" max="124" width="9" style="61" customWidth="1"/>
    <col min="125" max="16384" width="9.16015625" style="61" customWidth="1"/>
  </cols>
  <sheetData>
    <row r="1" spans="1:124" ht="27">
      <c r="A1" s="60"/>
      <c r="DT1" s="62"/>
    </row>
    <row r="2" spans="1:123" ht="22.5">
      <c r="A2" s="63" t="s">
        <v>313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5"/>
      <c r="DO2" s="64"/>
      <c r="DP2" s="64"/>
      <c r="DQ2" s="64"/>
      <c r="DR2" s="64"/>
      <c r="DS2" s="64"/>
    </row>
    <row r="3" spans="1:124" ht="14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N3" s="68"/>
      <c r="DT3" s="61" t="s">
        <v>94</v>
      </c>
    </row>
    <row r="4" spans="1:124" ht="15" customHeight="1">
      <c r="A4" s="148" t="s">
        <v>145</v>
      </c>
      <c r="B4" s="148"/>
      <c r="C4" s="148"/>
      <c r="D4" s="148"/>
      <c r="E4" s="148"/>
      <c r="F4" s="148" t="s">
        <v>10</v>
      </c>
      <c r="G4" s="153" t="s">
        <v>146</v>
      </c>
      <c r="H4" s="153"/>
      <c r="I4" s="153"/>
      <c r="J4" s="153"/>
      <c r="K4" s="153"/>
      <c r="L4" s="153"/>
      <c r="M4" s="153"/>
      <c r="N4" s="153"/>
      <c r="O4" s="154"/>
      <c r="P4" s="69" t="s">
        <v>147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1"/>
      <c r="AW4" s="156" t="s">
        <v>148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4"/>
      <c r="BL4" s="69" t="s">
        <v>149</v>
      </c>
      <c r="BM4" s="70"/>
      <c r="BN4" s="70"/>
      <c r="BO4" s="70"/>
      <c r="BP4" s="70"/>
      <c r="BQ4" s="71"/>
      <c r="BR4" s="156" t="s">
        <v>150</v>
      </c>
      <c r="BS4" s="153"/>
      <c r="BT4" s="153"/>
      <c r="BU4" s="153" t="s">
        <v>151</v>
      </c>
      <c r="BV4" s="153"/>
      <c r="BW4" s="153"/>
      <c r="BX4" s="153" t="s">
        <v>152</v>
      </c>
      <c r="BY4" s="153"/>
      <c r="BZ4" s="153"/>
      <c r="CA4" s="153"/>
      <c r="CB4" s="153"/>
      <c r="CC4" s="153"/>
      <c r="CD4" s="153"/>
      <c r="CE4" s="153" t="s">
        <v>153</v>
      </c>
      <c r="CF4" s="153"/>
      <c r="CG4" s="153"/>
      <c r="CH4" s="153" t="s">
        <v>154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 t="s">
        <v>155</v>
      </c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4"/>
      <c r="DF4" s="69" t="s">
        <v>156</v>
      </c>
      <c r="DG4" s="70"/>
      <c r="DH4" s="70"/>
      <c r="DI4" s="70"/>
      <c r="DJ4" s="70"/>
      <c r="DK4" s="70"/>
      <c r="DL4" s="70"/>
      <c r="DM4" s="71"/>
      <c r="DN4" s="72" t="s">
        <v>157</v>
      </c>
      <c r="DO4" s="72"/>
      <c r="DP4" s="72"/>
      <c r="DQ4" s="72"/>
      <c r="DR4" s="72"/>
      <c r="DS4" s="72"/>
      <c r="DT4" s="73"/>
    </row>
    <row r="5" spans="1:124" ht="18" customHeight="1">
      <c r="A5" s="148" t="s">
        <v>8</v>
      </c>
      <c r="B5" s="148"/>
      <c r="C5" s="148"/>
      <c r="D5" s="155" t="s">
        <v>27</v>
      </c>
      <c r="E5" s="148" t="s">
        <v>9</v>
      </c>
      <c r="F5" s="148"/>
      <c r="G5" s="148" t="s">
        <v>14</v>
      </c>
      <c r="H5" s="148" t="s">
        <v>158</v>
      </c>
      <c r="I5" s="148" t="s">
        <v>159</v>
      </c>
      <c r="J5" s="148" t="s">
        <v>160</v>
      </c>
      <c r="K5" s="148" t="s">
        <v>161</v>
      </c>
      <c r="L5" s="148" t="s">
        <v>162</v>
      </c>
      <c r="M5" s="148" t="s">
        <v>163</v>
      </c>
      <c r="N5" s="148" t="s">
        <v>164</v>
      </c>
      <c r="O5" s="148" t="s">
        <v>165</v>
      </c>
      <c r="P5" s="149" t="s">
        <v>14</v>
      </c>
      <c r="Q5" s="149" t="s">
        <v>166</v>
      </c>
      <c r="R5" s="149" t="s">
        <v>167</v>
      </c>
      <c r="S5" s="149" t="s">
        <v>168</v>
      </c>
      <c r="T5" s="149" t="s">
        <v>169</v>
      </c>
      <c r="U5" s="149" t="s">
        <v>170</v>
      </c>
      <c r="V5" s="149" t="s">
        <v>171</v>
      </c>
      <c r="W5" s="149" t="s">
        <v>172</v>
      </c>
      <c r="X5" s="149" t="s">
        <v>173</v>
      </c>
      <c r="Y5" s="149" t="s">
        <v>174</v>
      </c>
      <c r="Z5" s="151" t="s">
        <v>175</v>
      </c>
      <c r="AA5" s="149" t="s">
        <v>176</v>
      </c>
      <c r="AB5" s="149" t="s">
        <v>177</v>
      </c>
      <c r="AC5" s="149" t="s">
        <v>178</v>
      </c>
      <c r="AD5" s="149" t="s">
        <v>179</v>
      </c>
      <c r="AE5" s="149" t="s">
        <v>180</v>
      </c>
      <c r="AF5" s="149" t="s">
        <v>181</v>
      </c>
      <c r="AG5" s="149" t="s">
        <v>32</v>
      </c>
      <c r="AH5" s="149" t="s">
        <v>182</v>
      </c>
      <c r="AI5" s="149" t="s">
        <v>183</v>
      </c>
      <c r="AJ5" s="150" t="s">
        <v>184</v>
      </c>
      <c r="AK5" s="150" t="s">
        <v>185</v>
      </c>
      <c r="AL5" s="150" t="s">
        <v>186</v>
      </c>
      <c r="AM5" s="150" t="s">
        <v>187</v>
      </c>
      <c r="AN5" s="150" t="s">
        <v>188</v>
      </c>
      <c r="AO5" s="149" t="s">
        <v>189</v>
      </c>
      <c r="AP5" s="149" t="s">
        <v>190</v>
      </c>
      <c r="AQ5" s="149" t="s">
        <v>191</v>
      </c>
      <c r="AR5" s="149" t="s">
        <v>192</v>
      </c>
      <c r="AS5" s="149" t="s">
        <v>193</v>
      </c>
      <c r="AT5" s="151" t="s">
        <v>194</v>
      </c>
      <c r="AU5" s="149" t="s">
        <v>195</v>
      </c>
      <c r="AV5" s="149" t="s">
        <v>196</v>
      </c>
      <c r="AW5" s="148" t="s">
        <v>14</v>
      </c>
      <c r="AX5" s="148" t="s">
        <v>197</v>
      </c>
      <c r="AY5" s="148" t="s">
        <v>198</v>
      </c>
      <c r="AZ5" s="148" t="s">
        <v>199</v>
      </c>
      <c r="BA5" s="148" t="s">
        <v>200</v>
      </c>
      <c r="BB5" s="148" t="s">
        <v>201</v>
      </c>
      <c r="BC5" s="148" t="s">
        <v>202</v>
      </c>
      <c r="BD5" s="148" t="s">
        <v>203</v>
      </c>
      <c r="BE5" s="148" t="s">
        <v>204</v>
      </c>
      <c r="BF5" s="148" t="s">
        <v>205</v>
      </c>
      <c r="BG5" s="148" t="s">
        <v>206</v>
      </c>
      <c r="BH5" s="148" t="s">
        <v>207</v>
      </c>
      <c r="BI5" s="148" t="s">
        <v>208</v>
      </c>
      <c r="BJ5" s="148" t="s">
        <v>209</v>
      </c>
      <c r="BK5" s="148" t="s">
        <v>210</v>
      </c>
      <c r="BL5" s="149" t="s">
        <v>14</v>
      </c>
      <c r="BM5" s="149" t="s">
        <v>211</v>
      </c>
      <c r="BN5" s="149" t="s">
        <v>212</v>
      </c>
      <c r="BO5" s="149" t="s">
        <v>213</v>
      </c>
      <c r="BP5" s="149" t="s">
        <v>214</v>
      </c>
      <c r="BQ5" s="149" t="s">
        <v>215</v>
      </c>
      <c r="BR5" s="155" t="s">
        <v>14</v>
      </c>
      <c r="BS5" s="155" t="s">
        <v>216</v>
      </c>
      <c r="BT5" s="155" t="s">
        <v>217</v>
      </c>
      <c r="BU5" s="148" t="s">
        <v>14</v>
      </c>
      <c r="BV5" s="148" t="s">
        <v>218</v>
      </c>
      <c r="BW5" s="148" t="s">
        <v>219</v>
      </c>
      <c r="BX5" s="155" t="s">
        <v>14</v>
      </c>
      <c r="BY5" s="155" t="s">
        <v>220</v>
      </c>
      <c r="BZ5" s="155" t="s">
        <v>221</v>
      </c>
      <c r="CA5" s="155" t="s">
        <v>222</v>
      </c>
      <c r="CB5" s="155" t="s">
        <v>223</v>
      </c>
      <c r="CC5" s="155" t="s">
        <v>224</v>
      </c>
      <c r="CD5" s="155" t="s">
        <v>225</v>
      </c>
      <c r="CE5" s="155" t="s">
        <v>14</v>
      </c>
      <c r="CF5" s="155" t="s">
        <v>226</v>
      </c>
      <c r="CG5" s="155" t="s">
        <v>227</v>
      </c>
      <c r="CH5" s="148" t="s">
        <v>14</v>
      </c>
      <c r="CI5" s="148" t="s">
        <v>228</v>
      </c>
      <c r="CJ5" s="148" t="s">
        <v>229</v>
      </c>
      <c r="CK5" s="148" t="s">
        <v>230</v>
      </c>
      <c r="CL5" s="148" t="s">
        <v>231</v>
      </c>
      <c r="CM5" s="148" t="s">
        <v>232</v>
      </c>
      <c r="CN5" s="148" t="s">
        <v>233</v>
      </c>
      <c r="CO5" s="148" t="s">
        <v>234</v>
      </c>
      <c r="CP5" s="148" t="s">
        <v>235</v>
      </c>
      <c r="CQ5" s="148" t="s">
        <v>236</v>
      </c>
      <c r="CR5" s="148" t="s">
        <v>14</v>
      </c>
      <c r="CS5" s="148" t="s">
        <v>228</v>
      </c>
      <c r="CT5" s="148" t="s">
        <v>229</v>
      </c>
      <c r="CU5" s="148" t="s">
        <v>230</v>
      </c>
      <c r="CV5" s="148" t="s">
        <v>231</v>
      </c>
      <c r="CW5" s="148" t="s">
        <v>232</v>
      </c>
      <c r="CX5" s="148" t="s">
        <v>233</v>
      </c>
      <c r="CY5" s="148" t="s">
        <v>234</v>
      </c>
      <c r="CZ5" s="148" t="s">
        <v>235</v>
      </c>
      <c r="DA5" s="148" t="s">
        <v>237</v>
      </c>
      <c r="DB5" s="148" t="s">
        <v>238</v>
      </c>
      <c r="DC5" s="148" t="s">
        <v>239</v>
      </c>
      <c r="DD5" s="148" t="s">
        <v>240</v>
      </c>
      <c r="DE5" s="148" t="s">
        <v>155</v>
      </c>
      <c r="DF5" s="150" t="s">
        <v>14</v>
      </c>
      <c r="DG5" s="149" t="s">
        <v>241</v>
      </c>
      <c r="DH5" s="150" t="s">
        <v>242</v>
      </c>
      <c r="DI5" s="150" t="s">
        <v>243</v>
      </c>
      <c r="DJ5" s="150" t="s">
        <v>244</v>
      </c>
      <c r="DK5" s="149" t="s">
        <v>245</v>
      </c>
      <c r="DL5" s="165" t="s">
        <v>259</v>
      </c>
      <c r="DM5" s="165" t="s">
        <v>247</v>
      </c>
      <c r="DN5" s="159" t="s">
        <v>14</v>
      </c>
      <c r="DO5" s="161" t="s">
        <v>248</v>
      </c>
      <c r="DP5" s="163" t="s">
        <v>249</v>
      </c>
      <c r="DQ5" s="157" t="s">
        <v>250</v>
      </c>
      <c r="DR5" s="157" t="s">
        <v>251</v>
      </c>
      <c r="DS5" s="157" t="s">
        <v>252</v>
      </c>
      <c r="DT5" s="157" t="s">
        <v>157</v>
      </c>
    </row>
    <row r="6" spans="1:124" ht="18.75" customHeight="1">
      <c r="A6" s="148"/>
      <c r="B6" s="148"/>
      <c r="C6" s="148"/>
      <c r="D6" s="150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52"/>
      <c r="AA6" s="148"/>
      <c r="AB6" s="148"/>
      <c r="AC6" s="148"/>
      <c r="AD6" s="148"/>
      <c r="AE6" s="148"/>
      <c r="AF6" s="148"/>
      <c r="AG6" s="148"/>
      <c r="AH6" s="148"/>
      <c r="AI6" s="148"/>
      <c r="AJ6" s="150"/>
      <c r="AK6" s="150"/>
      <c r="AL6" s="150"/>
      <c r="AM6" s="150"/>
      <c r="AN6" s="150"/>
      <c r="AO6" s="148"/>
      <c r="AP6" s="148"/>
      <c r="AQ6" s="148"/>
      <c r="AR6" s="148"/>
      <c r="AS6" s="148"/>
      <c r="AT6" s="152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50"/>
      <c r="BS6" s="150"/>
      <c r="BT6" s="150"/>
      <c r="BU6" s="148"/>
      <c r="BV6" s="148"/>
      <c r="BW6" s="148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50"/>
      <c r="DG6" s="148"/>
      <c r="DH6" s="150"/>
      <c r="DI6" s="150"/>
      <c r="DJ6" s="150"/>
      <c r="DK6" s="148"/>
      <c r="DL6" s="166"/>
      <c r="DM6" s="166"/>
      <c r="DN6" s="160"/>
      <c r="DO6" s="162"/>
      <c r="DP6" s="164"/>
      <c r="DQ6" s="158"/>
      <c r="DR6" s="158"/>
      <c r="DS6" s="158"/>
      <c r="DT6" s="158"/>
    </row>
    <row r="7" spans="1:124" ht="18" customHeight="1">
      <c r="A7" s="148"/>
      <c r="B7" s="148"/>
      <c r="C7" s="148"/>
      <c r="D7" s="149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52"/>
      <c r="AA7" s="148"/>
      <c r="AB7" s="148"/>
      <c r="AC7" s="148"/>
      <c r="AD7" s="148"/>
      <c r="AE7" s="148"/>
      <c r="AF7" s="148"/>
      <c r="AG7" s="148"/>
      <c r="AH7" s="148"/>
      <c r="AI7" s="148"/>
      <c r="AJ7" s="149"/>
      <c r="AK7" s="149"/>
      <c r="AL7" s="149"/>
      <c r="AM7" s="149"/>
      <c r="AN7" s="149"/>
      <c r="AO7" s="148"/>
      <c r="AP7" s="148"/>
      <c r="AQ7" s="148"/>
      <c r="AR7" s="148"/>
      <c r="AS7" s="148"/>
      <c r="AT7" s="152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  <c r="BS7" s="149"/>
      <c r="BT7" s="149"/>
      <c r="BU7" s="148"/>
      <c r="BV7" s="148"/>
      <c r="BW7" s="148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  <c r="DG7" s="148"/>
      <c r="DH7" s="149"/>
      <c r="DI7" s="149"/>
      <c r="DJ7" s="149"/>
      <c r="DK7" s="148"/>
      <c r="DL7" s="166"/>
      <c r="DM7" s="166"/>
      <c r="DN7" s="160"/>
      <c r="DO7" s="162"/>
      <c r="DP7" s="164"/>
      <c r="DQ7" s="158"/>
      <c r="DR7" s="158"/>
      <c r="DS7" s="158"/>
      <c r="DT7" s="158"/>
    </row>
    <row r="8" spans="1:124" ht="15" customHeight="1">
      <c r="A8" s="74" t="s">
        <v>11</v>
      </c>
      <c r="B8" s="74" t="s">
        <v>12</v>
      </c>
      <c r="C8" s="74" t="s">
        <v>13</v>
      </c>
      <c r="D8" s="74" t="s">
        <v>253</v>
      </c>
      <c r="E8" s="74" t="s">
        <v>253</v>
      </c>
      <c r="F8" s="75">
        <v>1</v>
      </c>
      <c r="G8" s="76">
        <v>2</v>
      </c>
      <c r="H8" s="75">
        <v>3</v>
      </c>
      <c r="I8" s="75">
        <v>4</v>
      </c>
      <c r="J8" s="75">
        <v>5</v>
      </c>
      <c r="K8" s="76">
        <v>6</v>
      </c>
      <c r="L8" s="75">
        <v>7</v>
      </c>
      <c r="M8" s="75">
        <v>8</v>
      </c>
      <c r="N8" s="75">
        <v>9</v>
      </c>
      <c r="O8" s="75">
        <v>10</v>
      </c>
      <c r="P8" s="75">
        <v>11</v>
      </c>
      <c r="Q8" s="75">
        <v>12</v>
      </c>
      <c r="R8" s="75">
        <v>13</v>
      </c>
      <c r="S8" s="75">
        <v>14</v>
      </c>
      <c r="T8" s="75">
        <v>15</v>
      </c>
      <c r="U8" s="75">
        <v>16</v>
      </c>
      <c r="V8" s="75">
        <v>17</v>
      </c>
      <c r="W8" s="75">
        <v>18</v>
      </c>
      <c r="X8" s="75">
        <v>19</v>
      </c>
      <c r="Y8" s="75">
        <v>20</v>
      </c>
      <c r="Z8" s="75">
        <v>21</v>
      </c>
      <c r="AA8" s="75">
        <v>22</v>
      </c>
      <c r="AB8" s="75">
        <v>23</v>
      </c>
      <c r="AC8" s="75">
        <v>24</v>
      </c>
      <c r="AD8" s="75">
        <v>25</v>
      </c>
      <c r="AE8" s="75">
        <v>26</v>
      </c>
      <c r="AF8" s="75">
        <v>27</v>
      </c>
      <c r="AG8" s="75">
        <v>28</v>
      </c>
      <c r="AH8" s="75">
        <v>29</v>
      </c>
      <c r="AI8" s="75">
        <v>30</v>
      </c>
      <c r="AJ8" s="75">
        <v>31</v>
      </c>
      <c r="AK8" s="75">
        <v>32</v>
      </c>
      <c r="AL8" s="75">
        <v>33</v>
      </c>
      <c r="AM8" s="75">
        <v>34</v>
      </c>
      <c r="AN8" s="75">
        <v>35</v>
      </c>
      <c r="AO8" s="75">
        <v>36</v>
      </c>
      <c r="AP8" s="75">
        <v>37</v>
      </c>
      <c r="AQ8" s="75">
        <v>38</v>
      </c>
      <c r="AR8" s="75">
        <v>39</v>
      </c>
      <c r="AS8" s="75">
        <v>40</v>
      </c>
      <c r="AT8" s="75"/>
      <c r="AU8" s="75"/>
      <c r="AV8" s="75">
        <v>41</v>
      </c>
      <c r="AW8" s="75">
        <v>42</v>
      </c>
      <c r="AX8" s="75">
        <v>43</v>
      </c>
      <c r="AY8" s="75">
        <v>44</v>
      </c>
      <c r="AZ8" s="75">
        <v>45</v>
      </c>
      <c r="BA8" s="75">
        <v>46</v>
      </c>
      <c r="BB8" s="75">
        <v>47</v>
      </c>
      <c r="BC8" s="75">
        <v>48</v>
      </c>
      <c r="BD8" s="75">
        <v>49</v>
      </c>
      <c r="BE8" s="75">
        <v>50</v>
      </c>
      <c r="BF8" s="75">
        <v>51</v>
      </c>
      <c r="BG8" s="75">
        <v>52</v>
      </c>
      <c r="BH8" s="75">
        <v>53</v>
      </c>
      <c r="BI8" s="75">
        <v>54</v>
      </c>
      <c r="BJ8" s="75">
        <v>55</v>
      </c>
      <c r="BK8" s="75">
        <v>56</v>
      </c>
      <c r="BL8" s="75">
        <v>57</v>
      </c>
      <c r="BM8" s="75">
        <v>58</v>
      </c>
      <c r="BN8" s="75">
        <v>59</v>
      </c>
      <c r="BO8" s="75">
        <v>60</v>
      </c>
      <c r="BP8" s="76" t="s">
        <v>254</v>
      </c>
      <c r="BQ8" s="75">
        <v>61</v>
      </c>
      <c r="BR8" s="75">
        <v>62</v>
      </c>
      <c r="BS8" s="75">
        <v>63</v>
      </c>
      <c r="BT8" s="75">
        <v>64</v>
      </c>
      <c r="BU8" s="75">
        <v>65</v>
      </c>
      <c r="BV8" s="75">
        <v>66</v>
      </c>
      <c r="BW8" s="75">
        <v>67</v>
      </c>
      <c r="BX8" s="75">
        <v>68</v>
      </c>
      <c r="BY8" s="75">
        <v>69</v>
      </c>
      <c r="BZ8" s="75">
        <v>70</v>
      </c>
      <c r="CA8" s="75">
        <v>71</v>
      </c>
      <c r="CB8" s="75">
        <v>72</v>
      </c>
      <c r="CC8" s="75">
        <v>73</v>
      </c>
      <c r="CD8" s="75">
        <v>74</v>
      </c>
      <c r="CE8" s="75">
        <v>75</v>
      </c>
      <c r="CF8" s="75">
        <v>76</v>
      </c>
      <c r="CG8" s="75">
        <v>77</v>
      </c>
      <c r="CH8" s="75">
        <v>78</v>
      </c>
      <c r="CI8" s="75">
        <v>79</v>
      </c>
      <c r="CJ8" s="75">
        <v>80</v>
      </c>
      <c r="CK8" s="75">
        <v>81</v>
      </c>
      <c r="CL8" s="75">
        <v>82</v>
      </c>
      <c r="CM8" s="75">
        <v>83</v>
      </c>
      <c r="CN8" s="75">
        <v>84</v>
      </c>
      <c r="CO8" s="75">
        <v>85</v>
      </c>
      <c r="CP8" s="75">
        <v>86</v>
      </c>
      <c r="CQ8" s="75">
        <v>87</v>
      </c>
      <c r="CR8" s="75">
        <v>88</v>
      </c>
      <c r="CS8" s="75">
        <v>89</v>
      </c>
      <c r="CT8" s="75">
        <v>90</v>
      </c>
      <c r="CU8" s="75">
        <v>91</v>
      </c>
      <c r="CV8" s="75">
        <v>92</v>
      </c>
      <c r="CW8" s="75">
        <v>93</v>
      </c>
      <c r="CX8" s="75">
        <v>94</v>
      </c>
      <c r="CY8" s="75">
        <v>95</v>
      </c>
      <c r="CZ8" s="75">
        <v>96</v>
      </c>
      <c r="DA8" s="75">
        <v>97</v>
      </c>
      <c r="DB8" s="75">
        <v>98</v>
      </c>
      <c r="DC8" s="75">
        <v>99</v>
      </c>
      <c r="DD8" s="75">
        <v>100</v>
      </c>
      <c r="DE8" s="75">
        <v>101</v>
      </c>
      <c r="DF8" s="75">
        <v>102</v>
      </c>
      <c r="DG8" s="75">
        <v>103</v>
      </c>
      <c r="DH8" s="75">
        <v>104</v>
      </c>
      <c r="DI8" s="75">
        <v>105</v>
      </c>
      <c r="DJ8" s="75">
        <v>106</v>
      </c>
      <c r="DK8" s="75">
        <v>107</v>
      </c>
      <c r="DL8" s="75" t="s">
        <v>254</v>
      </c>
      <c r="DM8" s="75">
        <v>108</v>
      </c>
      <c r="DN8" s="77">
        <v>109</v>
      </c>
      <c r="DO8" s="75">
        <v>110</v>
      </c>
      <c r="DP8" s="75">
        <v>111</v>
      </c>
      <c r="DQ8" s="75">
        <v>112</v>
      </c>
      <c r="DR8" s="75">
        <v>113</v>
      </c>
      <c r="DS8" s="75" t="s">
        <v>254</v>
      </c>
      <c r="DT8" s="75">
        <v>114</v>
      </c>
    </row>
    <row r="9" spans="1:124" ht="17.25" customHeight="1">
      <c r="A9" s="78"/>
      <c r="B9" s="78"/>
      <c r="C9" s="78"/>
      <c r="D9" s="79"/>
      <c r="E9" s="80" t="s">
        <v>10</v>
      </c>
      <c r="F9" s="81">
        <v>19918893</v>
      </c>
      <c r="G9" s="82">
        <v>3798718</v>
      </c>
      <c r="H9" s="82">
        <v>1662468</v>
      </c>
      <c r="I9" s="82">
        <v>1593840</v>
      </c>
      <c r="J9" s="82">
        <v>119614</v>
      </c>
      <c r="K9" s="82">
        <v>0</v>
      </c>
      <c r="L9" s="82">
        <v>0</v>
      </c>
      <c r="M9" s="82">
        <v>0</v>
      </c>
      <c r="N9" s="82">
        <v>278796</v>
      </c>
      <c r="O9" s="82">
        <v>144000</v>
      </c>
      <c r="P9" s="82">
        <v>15685725</v>
      </c>
      <c r="Q9" s="82">
        <v>714000</v>
      </c>
      <c r="R9" s="82">
        <v>197000</v>
      </c>
      <c r="S9" s="82">
        <v>0</v>
      </c>
      <c r="T9" s="82">
        <v>0</v>
      </c>
      <c r="U9" s="82">
        <v>30000</v>
      </c>
      <c r="V9" s="82">
        <v>30000</v>
      </c>
      <c r="W9" s="82">
        <v>300000</v>
      </c>
      <c r="X9" s="82">
        <v>0</v>
      </c>
      <c r="Y9" s="83">
        <v>0</v>
      </c>
      <c r="Z9" s="82">
        <v>800000</v>
      </c>
      <c r="AA9" s="81">
        <v>640000</v>
      </c>
      <c r="AB9" s="82">
        <v>0</v>
      </c>
      <c r="AC9" s="82">
        <v>0</v>
      </c>
      <c r="AD9" s="82">
        <v>1405000</v>
      </c>
      <c r="AE9" s="82">
        <v>1135000</v>
      </c>
      <c r="AF9" s="82">
        <v>355000</v>
      </c>
      <c r="AG9" s="82">
        <v>600000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33249</v>
      </c>
      <c r="AS9" s="83">
        <v>58186</v>
      </c>
      <c r="AT9" s="83">
        <v>0</v>
      </c>
      <c r="AU9" s="82">
        <v>0</v>
      </c>
      <c r="AV9" s="81">
        <v>9388290</v>
      </c>
      <c r="AW9" s="82">
        <v>434450</v>
      </c>
      <c r="AX9" s="82">
        <v>0</v>
      </c>
      <c r="AY9" s="82">
        <v>3960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1680</v>
      </c>
      <c r="BG9" s="82">
        <v>0</v>
      </c>
      <c r="BH9" s="82">
        <v>428810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3">
        <v>0</v>
      </c>
      <c r="DL9" s="83">
        <v>0</v>
      </c>
      <c r="DM9" s="83">
        <v>0</v>
      </c>
      <c r="DN9" s="83">
        <v>0</v>
      </c>
      <c r="DO9" s="83">
        <v>0</v>
      </c>
      <c r="DP9" s="83">
        <v>0</v>
      </c>
      <c r="DQ9" s="83">
        <v>0</v>
      </c>
      <c r="DR9" s="83">
        <v>0</v>
      </c>
      <c r="DS9" s="82">
        <v>0</v>
      </c>
      <c r="DT9" s="81">
        <v>0</v>
      </c>
    </row>
    <row r="10" spans="1:124" ht="17.25" customHeight="1">
      <c r="A10" s="78"/>
      <c r="B10" s="78"/>
      <c r="C10" s="78"/>
      <c r="D10" s="79"/>
      <c r="E10" s="80" t="s">
        <v>15</v>
      </c>
      <c r="F10" s="81">
        <v>19262833</v>
      </c>
      <c r="G10" s="82">
        <v>3798718</v>
      </c>
      <c r="H10" s="82">
        <v>1662468</v>
      </c>
      <c r="I10" s="82">
        <v>1593840</v>
      </c>
      <c r="J10" s="82">
        <v>119614</v>
      </c>
      <c r="K10" s="82">
        <v>0</v>
      </c>
      <c r="L10" s="82">
        <v>0</v>
      </c>
      <c r="M10" s="82">
        <v>0</v>
      </c>
      <c r="N10" s="82">
        <v>278796</v>
      </c>
      <c r="O10" s="82">
        <v>144000</v>
      </c>
      <c r="P10" s="82">
        <v>15462435</v>
      </c>
      <c r="Q10" s="82">
        <v>714000</v>
      </c>
      <c r="R10" s="82">
        <v>197000</v>
      </c>
      <c r="S10" s="82">
        <v>0</v>
      </c>
      <c r="T10" s="82">
        <v>0</v>
      </c>
      <c r="U10" s="82">
        <v>30000</v>
      </c>
      <c r="V10" s="82">
        <v>30000</v>
      </c>
      <c r="W10" s="82">
        <v>300000</v>
      </c>
      <c r="X10" s="82">
        <v>0</v>
      </c>
      <c r="Y10" s="83">
        <v>0</v>
      </c>
      <c r="Z10" s="82">
        <v>800000</v>
      </c>
      <c r="AA10" s="81">
        <v>640000</v>
      </c>
      <c r="AB10" s="82">
        <v>0</v>
      </c>
      <c r="AC10" s="82">
        <v>0</v>
      </c>
      <c r="AD10" s="82">
        <v>1405000</v>
      </c>
      <c r="AE10" s="82">
        <v>1135000</v>
      </c>
      <c r="AF10" s="82">
        <v>355000</v>
      </c>
      <c r="AG10" s="82">
        <v>600000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33249</v>
      </c>
      <c r="AS10" s="83">
        <v>58186</v>
      </c>
      <c r="AT10" s="83">
        <v>0</v>
      </c>
      <c r="AU10" s="82">
        <v>0</v>
      </c>
      <c r="AV10" s="81">
        <v>9165000</v>
      </c>
      <c r="AW10" s="82">
        <v>1680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1680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3">
        <v>0</v>
      </c>
      <c r="DL10" s="83">
        <v>0</v>
      </c>
      <c r="DM10" s="83">
        <v>0</v>
      </c>
      <c r="DN10" s="83">
        <v>0</v>
      </c>
      <c r="DO10" s="83">
        <v>0</v>
      </c>
      <c r="DP10" s="83">
        <v>0</v>
      </c>
      <c r="DQ10" s="83">
        <v>0</v>
      </c>
      <c r="DR10" s="83">
        <v>0</v>
      </c>
      <c r="DS10" s="82">
        <v>0</v>
      </c>
      <c r="DT10" s="81">
        <v>0</v>
      </c>
    </row>
    <row r="11" spans="1:124" ht="17.25" customHeight="1">
      <c r="A11" s="78"/>
      <c r="B11" s="78"/>
      <c r="C11" s="78"/>
      <c r="D11" s="79"/>
      <c r="E11" s="184" t="s">
        <v>305</v>
      </c>
      <c r="F11" s="81">
        <v>9262833</v>
      </c>
      <c r="G11" s="82">
        <v>3798718</v>
      </c>
      <c r="H11" s="82">
        <v>1662468</v>
      </c>
      <c r="I11" s="82">
        <v>1593840</v>
      </c>
      <c r="J11" s="82">
        <v>119614</v>
      </c>
      <c r="K11" s="82">
        <v>0</v>
      </c>
      <c r="L11" s="82">
        <v>0</v>
      </c>
      <c r="M11" s="82">
        <v>0</v>
      </c>
      <c r="N11" s="82">
        <v>278796</v>
      </c>
      <c r="O11" s="82">
        <v>144000</v>
      </c>
      <c r="P11" s="82">
        <v>5462435</v>
      </c>
      <c r="Q11" s="82">
        <v>314000</v>
      </c>
      <c r="R11" s="82">
        <v>197000</v>
      </c>
      <c r="S11" s="82">
        <v>0</v>
      </c>
      <c r="T11" s="82">
        <v>0</v>
      </c>
      <c r="U11" s="82">
        <v>30000</v>
      </c>
      <c r="V11" s="82">
        <v>30000</v>
      </c>
      <c r="W11" s="82">
        <v>300000</v>
      </c>
      <c r="X11" s="82">
        <v>0</v>
      </c>
      <c r="Y11" s="83">
        <v>0</v>
      </c>
      <c r="Z11" s="82">
        <v>800000</v>
      </c>
      <c r="AA11" s="81">
        <v>640000</v>
      </c>
      <c r="AB11" s="82">
        <v>0</v>
      </c>
      <c r="AC11" s="82">
        <v>0</v>
      </c>
      <c r="AD11" s="82">
        <v>200000</v>
      </c>
      <c r="AE11" s="82">
        <v>1135000</v>
      </c>
      <c r="AF11" s="82">
        <v>205000</v>
      </c>
      <c r="AG11" s="82">
        <v>600000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33249</v>
      </c>
      <c r="AS11" s="83">
        <v>58186</v>
      </c>
      <c r="AT11" s="83">
        <v>0</v>
      </c>
      <c r="AU11" s="82">
        <v>0</v>
      </c>
      <c r="AV11" s="81">
        <v>920000</v>
      </c>
      <c r="AW11" s="82">
        <v>1680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1680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2">
        <v>0</v>
      </c>
      <c r="DT11" s="81">
        <v>0</v>
      </c>
    </row>
    <row r="12" spans="1:124" ht="17.25" customHeight="1">
      <c r="A12" s="78" t="s">
        <v>16</v>
      </c>
      <c r="B12" s="78" t="s">
        <v>255</v>
      </c>
      <c r="C12" s="78" t="s">
        <v>17</v>
      </c>
      <c r="D12" s="79" t="s">
        <v>256</v>
      </c>
      <c r="E12" s="184" t="s">
        <v>306</v>
      </c>
      <c r="F12" s="81">
        <v>5475833</v>
      </c>
      <c r="G12" s="82">
        <v>3798718</v>
      </c>
      <c r="H12" s="82">
        <v>1662468</v>
      </c>
      <c r="I12" s="82">
        <v>1593840</v>
      </c>
      <c r="J12" s="82">
        <v>119614</v>
      </c>
      <c r="K12" s="82">
        <v>0</v>
      </c>
      <c r="L12" s="82">
        <v>0</v>
      </c>
      <c r="M12" s="82">
        <v>0</v>
      </c>
      <c r="N12" s="82">
        <v>278796</v>
      </c>
      <c r="O12" s="82">
        <v>144000</v>
      </c>
      <c r="P12" s="82">
        <v>1675435</v>
      </c>
      <c r="Q12" s="82">
        <v>17000</v>
      </c>
      <c r="R12" s="82">
        <v>10000</v>
      </c>
      <c r="S12" s="82">
        <v>0</v>
      </c>
      <c r="T12" s="82">
        <v>0</v>
      </c>
      <c r="U12" s="82">
        <v>10000</v>
      </c>
      <c r="V12" s="82">
        <v>10000</v>
      </c>
      <c r="W12" s="82">
        <v>137000</v>
      </c>
      <c r="X12" s="82">
        <v>0</v>
      </c>
      <c r="Y12" s="83">
        <v>0</v>
      </c>
      <c r="Z12" s="82">
        <v>710000</v>
      </c>
      <c r="AA12" s="81">
        <v>560000</v>
      </c>
      <c r="AB12" s="82">
        <v>0</v>
      </c>
      <c r="AC12" s="82">
        <v>0</v>
      </c>
      <c r="AD12" s="82">
        <v>0</v>
      </c>
      <c r="AE12" s="82">
        <v>35000</v>
      </c>
      <c r="AF12" s="82">
        <v>45000</v>
      </c>
      <c r="AG12" s="82">
        <v>50000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33249</v>
      </c>
      <c r="AS12" s="83">
        <v>58186</v>
      </c>
      <c r="AT12" s="83">
        <v>0</v>
      </c>
      <c r="AU12" s="82">
        <v>0</v>
      </c>
      <c r="AV12" s="81">
        <v>0</v>
      </c>
      <c r="AW12" s="82">
        <v>1680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1680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2">
        <v>0</v>
      </c>
      <c r="DT12" s="81">
        <v>0</v>
      </c>
    </row>
    <row r="13" spans="1:124" ht="17.25" customHeight="1">
      <c r="A13" s="78" t="s">
        <v>16</v>
      </c>
      <c r="B13" s="78" t="s">
        <v>255</v>
      </c>
      <c r="C13" s="78" t="s">
        <v>18</v>
      </c>
      <c r="D13" s="79" t="s">
        <v>256</v>
      </c>
      <c r="E13" s="184" t="s">
        <v>307</v>
      </c>
      <c r="F13" s="81">
        <v>3587000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3587000</v>
      </c>
      <c r="Q13" s="82">
        <v>227000</v>
      </c>
      <c r="R13" s="82">
        <v>187000</v>
      </c>
      <c r="S13" s="82">
        <v>0</v>
      </c>
      <c r="T13" s="82">
        <v>0</v>
      </c>
      <c r="U13" s="82">
        <v>20000</v>
      </c>
      <c r="V13" s="82">
        <v>20000</v>
      </c>
      <c r="W13" s="82">
        <v>163000</v>
      </c>
      <c r="X13" s="82">
        <v>0</v>
      </c>
      <c r="Y13" s="83">
        <v>0</v>
      </c>
      <c r="Z13" s="82">
        <v>90000</v>
      </c>
      <c r="AA13" s="81">
        <v>80000</v>
      </c>
      <c r="AB13" s="82">
        <v>0</v>
      </c>
      <c r="AC13" s="82">
        <v>0</v>
      </c>
      <c r="AD13" s="82">
        <v>200000</v>
      </c>
      <c r="AE13" s="82">
        <v>1100000</v>
      </c>
      <c r="AF13" s="82">
        <v>110000</v>
      </c>
      <c r="AG13" s="82">
        <v>550000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3">
        <v>0</v>
      </c>
      <c r="AT13" s="83">
        <v>0</v>
      </c>
      <c r="AU13" s="82">
        <v>0</v>
      </c>
      <c r="AV13" s="81">
        <v>840000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  <c r="DJ13" s="83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2">
        <v>0</v>
      </c>
      <c r="DT13" s="81">
        <v>0</v>
      </c>
    </row>
    <row r="14" spans="1:124" ht="17.25" customHeight="1">
      <c r="A14" s="78" t="s">
        <v>16</v>
      </c>
      <c r="B14" s="78" t="s">
        <v>255</v>
      </c>
      <c r="C14" s="78" t="s">
        <v>257</v>
      </c>
      <c r="D14" s="79" t="s">
        <v>256</v>
      </c>
      <c r="E14" s="184" t="s">
        <v>308</v>
      </c>
      <c r="F14" s="81">
        <v>200000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200000</v>
      </c>
      <c r="Q14" s="82">
        <v>70000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3">
        <v>0</v>
      </c>
      <c r="Z14" s="82">
        <v>0</v>
      </c>
      <c r="AA14" s="81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50000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3">
        <v>0</v>
      </c>
      <c r="AT14" s="83">
        <v>0</v>
      </c>
      <c r="AU14" s="82">
        <v>0</v>
      </c>
      <c r="AV14" s="81">
        <v>80000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  <c r="DJ14" s="83">
        <v>0</v>
      </c>
      <c r="DK14" s="83">
        <v>0</v>
      </c>
      <c r="DL14" s="83">
        <v>0</v>
      </c>
      <c r="DM14" s="83">
        <v>0</v>
      </c>
      <c r="DN14" s="83">
        <v>0</v>
      </c>
      <c r="DO14" s="83">
        <v>0</v>
      </c>
      <c r="DP14" s="83">
        <v>0</v>
      </c>
      <c r="DQ14" s="83">
        <v>0</v>
      </c>
      <c r="DR14" s="83">
        <v>0</v>
      </c>
      <c r="DS14" s="82">
        <v>0</v>
      </c>
      <c r="DT14" s="81">
        <v>0</v>
      </c>
    </row>
    <row r="15" spans="1:124" ht="17.25" customHeight="1">
      <c r="A15" s="78"/>
      <c r="B15" s="78"/>
      <c r="C15" s="78"/>
      <c r="D15" s="79"/>
      <c r="E15" s="184" t="s">
        <v>309</v>
      </c>
      <c r="F15" s="81">
        <v>10000000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10000000</v>
      </c>
      <c r="Q15" s="82">
        <v>400000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3">
        <v>0</v>
      </c>
      <c r="Z15" s="82">
        <v>0</v>
      </c>
      <c r="AA15" s="81">
        <v>0</v>
      </c>
      <c r="AB15" s="82">
        <v>0</v>
      </c>
      <c r="AC15" s="82">
        <v>0</v>
      </c>
      <c r="AD15" s="82">
        <v>1205000</v>
      </c>
      <c r="AE15" s="82">
        <v>0</v>
      </c>
      <c r="AF15" s="82">
        <v>150000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3">
        <v>0</v>
      </c>
      <c r="AT15" s="83">
        <v>0</v>
      </c>
      <c r="AU15" s="82">
        <v>0</v>
      </c>
      <c r="AV15" s="81">
        <v>8245000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3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2">
        <v>0</v>
      </c>
      <c r="DT15" s="81">
        <v>0</v>
      </c>
    </row>
    <row r="16" spans="1:124" ht="17.25" customHeight="1">
      <c r="A16" s="78" t="s">
        <v>16</v>
      </c>
      <c r="B16" s="78" t="s">
        <v>258</v>
      </c>
      <c r="C16" s="78" t="s">
        <v>258</v>
      </c>
      <c r="D16" s="79" t="s">
        <v>256</v>
      </c>
      <c r="E16" s="80" t="s">
        <v>123</v>
      </c>
      <c r="F16" s="81">
        <v>10000000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10000000</v>
      </c>
      <c r="Q16" s="82">
        <v>400000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3">
        <v>0</v>
      </c>
      <c r="Z16" s="82">
        <v>0</v>
      </c>
      <c r="AA16" s="81">
        <v>0</v>
      </c>
      <c r="AB16" s="82">
        <v>0</v>
      </c>
      <c r="AC16" s="82">
        <v>0</v>
      </c>
      <c r="AD16" s="82">
        <v>1205000</v>
      </c>
      <c r="AE16" s="82">
        <v>0</v>
      </c>
      <c r="AF16" s="82">
        <v>150000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3">
        <v>0</v>
      </c>
      <c r="AT16" s="83">
        <v>0</v>
      </c>
      <c r="AU16" s="82">
        <v>0</v>
      </c>
      <c r="AV16" s="81">
        <v>8245000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  <c r="DJ16" s="83">
        <v>0</v>
      </c>
      <c r="DK16" s="83">
        <v>0</v>
      </c>
      <c r="DL16" s="83">
        <v>0</v>
      </c>
      <c r="DM16" s="83">
        <v>0</v>
      </c>
      <c r="DN16" s="83">
        <v>0</v>
      </c>
      <c r="DO16" s="83">
        <v>0</v>
      </c>
      <c r="DP16" s="83">
        <v>0</v>
      </c>
      <c r="DQ16" s="83">
        <v>0</v>
      </c>
      <c r="DR16" s="83">
        <v>0</v>
      </c>
      <c r="DS16" s="82">
        <v>0</v>
      </c>
      <c r="DT16" s="81">
        <v>0</v>
      </c>
    </row>
    <row r="17" spans="1:124" ht="17.25" customHeight="1">
      <c r="A17" s="78"/>
      <c r="B17" s="78"/>
      <c r="C17" s="78"/>
      <c r="D17" s="79"/>
      <c r="E17" s="80" t="s">
        <v>19</v>
      </c>
      <c r="F17" s="81">
        <v>27250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23290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3">
        <v>0</v>
      </c>
      <c r="Z17" s="82">
        <v>0</v>
      </c>
      <c r="AA17" s="81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3">
        <v>0</v>
      </c>
      <c r="AU17" s="82">
        <v>0</v>
      </c>
      <c r="AV17" s="81">
        <v>23290</v>
      </c>
      <c r="AW17" s="82">
        <v>3960</v>
      </c>
      <c r="AX17" s="82">
        <v>0</v>
      </c>
      <c r="AY17" s="82">
        <v>3960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  <c r="DJ17" s="83">
        <v>0</v>
      </c>
      <c r="DK17" s="83">
        <v>0</v>
      </c>
      <c r="DL17" s="83">
        <v>0</v>
      </c>
      <c r="DM17" s="83">
        <v>0</v>
      </c>
      <c r="DN17" s="83">
        <v>0</v>
      </c>
      <c r="DO17" s="83">
        <v>0</v>
      </c>
      <c r="DP17" s="83">
        <v>0</v>
      </c>
      <c r="DQ17" s="83">
        <v>0</v>
      </c>
      <c r="DR17" s="83">
        <v>0</v>
      </c>
      <c r="DS17" s="82">
        <v>0</v>
      </c>
      <c r="DT17" s="81">
        <v>0</v>
      </c>
    </row>
    <row r="18" spans="1:124" ht="17.25" customHeight="1">
      <c r="A18" s="78"/>
      <c r="B18" s="78"/>
      <c r="C18" s="78"/>
      <c r="D18" s="79"/>
      <c r="E18" s="184" t="s">
        <v>310</v>
      </c>
      <c r="F18" s="81">
        <v>27250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23290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3">
        <v>0</v>
      </c>
      <c r="Z18" s="82">
        <v>0</v>
      </c>
      <c r="AA18" s="81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3">
        <v>0</v>
      </c>
      <c r="AT18" s="83">
        <v>0</v>
      </c>
      <c r="AU18" s="82">
        <v>0</v>
      </c>
      <c r="AV18" s="81">
        <v>23290</v>
      </c>
      <c r="AW18" s="82">
        <v>3960</v>
      </c>
      <c r="AX18" s="82">
        <v>0</v>
      </c>
      <c r="AY18" s="82">
        <v>3960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  <c r="DJ18" s="83">
        <v>0</v>
      </c>
      <c r="DK18" s="83">
        <v>0</v>
      </c>
      <c r="DL18" s="83">
        <v>0</v>
      </c>
      <c r="DM18" s="83">
        <v>0</v>
      </c>
      <c r="DN18" s="83">
        <v>0</v>
      </c>
      <c r="DO18" s="83">
        <v>0</v>
      </c>
      <c r="DP18" s="83">
        <v>0</v>
      </c>
      <c r="DQ18" s="83">
        <v>0</v>
      </c>
      <c r="DR18" s="83">
        <v>0</v>
      </c>
      <c r="DS18" s="82">
        <v>0</v>
      </c>
      <c r="DT18" s="81">
        <v>0</v>
      </c>
    </row>
    <row r="19" spans="1:124" ht="17.25" customHeight="1">
      <c r="A19" s="78" t="s">
        <v>21</v>
      </c>
      <c r="B19" s="78" t="s">
        <v>22</v>
      </c>
      <c r="C19" s="78" t="s">
        <v>17</v>
      </c>
      <c r="D19" s="79" t="s">
        <v>256</v>
      </c>
      <c r="E19" s="184" t="s">
        <v>311</v>
      </c>
      <c r="F19" s="81">
        <v>27250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23290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3">
        <v>0</v>
      </c>
      <c r="Z19" s="82">
        <v>0</v>
      </c>
      <c r="AA19" s="81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3">
        <v>0</v>
      </c>
      <c r="AT19" s="83">
        <v>0</v>
      </c>
      <c r="AU19" s="82">
        <v>0</v>
      </c>
      <c r="AV19" s="81">
        <v>23290</v>
      </c>
      <c r="AW19" s="82">
        <v>3960</v>
      </c>
      <c r="AX19" s="82">
        <v>0</v>
      </c>
      <c r="AY19" s="82">
        <v>3960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  <c r="DJ19" s="83">
        <v>0</v>
      </c>
      <c r="DK19" s="83">
        <v>0</v>
      </c>
      <c r="DL19" s="83">
        <v>0</v>
      </c>
      <c r="DM19" s="83">
        <v>0</v>
      </c>
      <c r="DN19" s="83">
        <v>0</v>
      </c>
      <c r="DO19" s="83">
        <v>0</v>
      </c>
      <c r="DP19" s="83">
        <v>0</v>
      </c>
      <c r="DQ19" s="83">
        <v>0</v>
      </c>
      <c r="DR19" s="83">
        <v>0</v>
      </c>
      <c r="DS19" s="82">
        <v>0</v>
      </c>
      <c r="DT19" s="81">
        <v>0</v>
      </c>
    </row>
    <row r="20" spans="1:124" ht="17.25" customHeight="1">
      <c r="A20" s="78"/>
      <c r="B20" s="78"/>
      <c r="C20" s="78"/>
      <c r="D20" s="79"/>
      <c r="E20" s="80" t="s">
        <v>118</v>
      </c>
      <c r="F20" s="81">
        <v>200000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200000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3">
        <v>0</v>
      </c>
      <c r="Z20" s="82">
        <v>0</v>
      </c>
      <c r="AA20" s="81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3">
        <v>0</v>
      </c>
      <c r="AT20" s="83">
        <v>0</v>
      </c>
      <c r="AU20" s="82">
        <v>0</v>
      </c>
      <c r="AV20" s="81">
        <v>200000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  <c r="DJ20" s="83">
        <v>0</v>
      </c>
      <c r="DK20" s="83">
        <v>0</v>
      </c>
      <c r="DL20" s="83">
        <v>0</v>
      </c>
      <c r="DM20" s="83">
        <v>0</v>
      </c>
      <c r="DN20" s="83">
        <v>0</v>
      </c>
      <c r="DO20" s="83">
        <v>0</v>
      </c>
      <c r="DP20" s="83">
        <v>0</v>
      </c>
      <c r="DQ20" s="83">
        <v>0</v>
      </c>
      <c r="DR20" s="83">
        <v>0</v>
      </c>
      <c r="DS20" s="82">
        <v>0</v>
      </c>
      <c r="DT20" s="81">
        <v>0</v>
      </c>
    </row>
    <row r="21" spans="1:124" ht="17.25" customHeight="1">
      <c r="A21" s="78"/>
      <c r="B21" s="78"/>
      <c r="C21" s="78"/>
      <c r="D21" s="79"/>
      <c r="E21" s="80" t="s">
        <v>119</v>
      </c>
      <c r="F21" s="81">
        <v>200000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200000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2">
        <v>0</v>
      </c>
      <c r="AA21" s="81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3">
        <v>0</v>
      </c>
      <c r="AT21" s="83">
        <v>0</v>
      </c>
      <c r="AU21" s="82">
        <v>0</v>
      </c>
      <c r="AV21" s="81">
        <v>200000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  <c r="DJ21" s="83">
        <v>0</v>
      </c>
      <c r="DK21" s="83">
        <v>0</v>
      </c>
      <c r="DL21" s="83">
        <v>0</v>
      </c>
      <c r="DM21" s="83">
        <v>0</v>
      </c>
      <c r="DN21" s="83">
        <v>0</v>
      </c>
      <c r="DO21" s="83">
        <v>0</v>
      </c>
      <c r="DP21" s="83">
        <v>0</v>
      </c>
      <c r="DQ21" s="83">
        <v>0</v>
      </c>
      <c r="DR21" s="83">
        <v>0</v>
      </c>
      <c r="DS21" s="82">
        <v>0</v>
      </c>
      <c r="DT21" s="81">
        <v>0</v>
      </c>
    </row>
    <row r="22" spans="1:124" ht="17.25" customHeight="1">
      <c r="A22" s="78" t="s">
        <v>117</v>
      </c>
      <c r="B22" s="78" t="s">
        <v>22</v>
      </c>
      <c r="C22" s="78" t="s">
        <v>258</v>
      </c>
      <c r="D22" s="79" t="s">
        <v>256</v>
      </c>
      <c r="E22" s="184" t="s">
        <v>312</v>
      </c>
      <c r="F22" s="81">
        <v>200000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200000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3">
        <v>0</v>
      </c>
      <c r="Z22" s="82">
        <v>0</v>
      </c>
      <c r="AA22" s="81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3">
        <v>0</v>
      </c>
      <c r="AT22" s="83">
        <v>0</v>
      </c>
      <c r="AU22" s="82">
        <v>0</v>
      </c>
      <c r="AV22" s="81">
        <v>200000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  <c r="DJ22" s="83">
        <v>0</v>
      </c>
      <c r="DK22" s="83">
        <v>0</v>
      </c>
      <c r="DL22" s="83">
        <v>0</v>
      </c>
      <c r="DM22" s="83">
        <v>0</v>
      </c>
      <c r="DN22" s="83">
        <v>0</v>
      </c>
      <c r="DO22" s="83">
        <v>0</v>
      </c>
      <c r="DP22" s="83">
        <v>0</v>
      </c>
      <c r="DQ22" s="83">
        <v>0</v>
      </c>
      <c r="DR22" s="83">
        <v>0</v>
      </c>
      <c r="DS22" s="82">
        <v>0</v>
      </c>
      <c r="DT22" s="81">
        <v>0</v>
      </c>
    </row>
    <row r="23" spans="1:124" ht="17.25" customHeight="1">
      <c r="A23" s="78"/>
      <c r="B23" s="78"/>
      <c r="C23" s="78"/>
      <c r="D23" s="79"/>
      <c r="E23" s="80" t="s">
        <v>23</v>
      </c>
      <c r="F23" s="81">
        <v>428810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3">
        <v>0</v>
      </c>
      <c r="Z23" s="82">
        <v>0</v>
      </c>
      <c r="AA23" s="81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3">
        <v>0</v>
      </c>
      <c r="AT23" s="83">
        <v>0</v>
      </c>
      <c r="AU23" s="82">
        <v>0</v>
      </c>
      <c r="AV23" s="81">
        <v>0</v>
      </c>
      <c r="AW23" s="82">
        <v>428810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428810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  <c r="DJ23" s="83">
        <v>0</v>
      </c>
      <c r="DK23" s="83">
        <v>0</v>
      </c>
      <c r="DL23" s="83">
        <v>0</v>
      </c>
      <c r="DM23" s="83">
        <v>0</v>
      </c>
      <c r="DN23" s="83">
        <v>0</v>
      </c>
      <c r="DO23" s="83">
        <v>0</v>
      </c>
      <c r="DP23" s="83">
        <v>0</v>
      </c>
      <c r="DQ23" s="83">
        <v>0</v>
      </c>
      <c r="DR23" s="83">
        <v>0</v>
      </c>
      <c r="DS23" s="82">
        <v>0</v>
      </c>
      <c r="DT23" s="81">
        <v>0</v>
      </c>
    </row>
    <row r="24" spans="1:124" ht="17.25" customHeight="1">
      <c r="A24" s="78"/>
      <c r="B24" s="78"/>
      <c r="C24" s="78"/>
      <c r="D24" s="79"/>
      <c r="E24" s="80" t="s">
        <v>24</v>
      </c>
      <c r="F24" s="81">
        <v>428810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3">
        <v>0</v>
      </c>
      <c r="Z24" s="82">
        <v>0</v>
      </c>
      <c r="AA24" s="81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3">
        <v>0</v>
      </c>
      <c r="AT24" s="83">
        <v>0</v>
      </c>
      <c r="AU24" s="82">
        <v>0</v>
      </c>
      <c r="AV24" s="81">
        <v>0</v>
      </c>
      <c r="AW24" s="82">
        <v>428810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428810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  <c r="DJ24" s="83">
        <v>0</v>
      </c>
      <c r="DK24" s="83">
        <v>0</v>
      </c>
      <c r="DL24" s="83">
        <v>0</v>
      </c>
      <c r="DM24" s="83">
        <v>0</v>
      </c>
      <c r="DN24" s="83">
        <v>0</v>
      </c>
      <c r="DO24" s="83">
        <v>0</v>
      </c>
      <c r="DP24" s="83">
        <v>0</v>
      </c>
      <c r="DQ24" s="83">
        <v>0</v>
      </c>
      <c r="DR24" s="83">
        <v>0</v>
      </c>
      <c r="DS24" s="82">
        <v>0</v>
      </c>
      <c r="DT24" s="81">
        <v>0</v>
      </c>
    </row>
    <row r="25" spans="1:124" ht="17.25" customHeight="1">
      <c r="A25" s="78" t="s">
        <v>25</v>
      </c>
      <c r="B25" s="78" t="s">
        <v>18</v>
      </c>
      <c r="C25" s="78" t="s">
        <v>17</v>
      </c>
      <c r="D25" s="79" t="s">
        <v>256</v>
      </c>
      <c r="E25" s="80" t="s">
        <v>26</v>
      </c>
      <c r="F25" s="81">
        <v>428810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3">
        <v>0</v>
      </c>
      <c r="Z25" s="82">
        <v>0</v>
      </c>
      <c r="AA25" s="81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3">
        <v>0</v>
      </c>
      <c r="AT25" s="83">
        <v>0</v>
      </c>
      <c r="AU25" s="82">
        <v>0</v>
      </c>
      <c r="AV25" s="81">
        <v>0</v>
      </c>
      <c r="AW25" s="82">
        <v>428810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428810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  <c r="DJ25" s="83">
        <v>0</v>
      </c>
      <c r="DK25" s="83">
        <v>0</v>
      </c>
      <c r="DL25" s="83">
        <v>0</v>
      </c>
      <c r="DM25" s="83">
        <v>0</v>
      </c>
      <c r="DN25" s="83">
        <v>0</v>
      </c>
      <c r="DO25" s="83">
        <v>0</v>
      </c>
      <c r="DP25" s="83">
        <v>0</v>
      </c>
      <c r="DQ25" s="83">
        <v>0</v>
      </c>
      <c r="DR25" s="83">
        <v>0</v>
      </c>
      <c r="DS25" s="82">
        <v>0</v>
      </c>
      <c r="DT25" s="81">
        <v>0</v>
      </c>
    </row>
  </sheetData>
  <mergeCells count="131">
    <mergeCell ref="A4:E4"/>
    <mergeCell ref="F4:F7"/>
    <mergeCell ref="G4:O4"/>
    <mergeCell ref="AW4:BK4"/>
    <mergeCell ref="L5:L7"/>
    <mergeCell ref="M5:M7"/>
    <mergeCell ref="N5:N7"/>
    <mergeCell ref="O5:O7"/>
    <mergeCell ref="P5:P7"/>
    <mergeCell ref="Q5:Q7"/>
    <mergeCell ref="BR4:BT4"/>
    <mergeCell ref="BU4:BW4"/>
    <mergeCell ref="BX4:CD4"/>
    <mergeCell ref="CE4:CG4"/>
    <mergeCell ref="CH4:CQ4"/>
    <mergeCell ref="CR4:DE4"/>
    <mergeCell ref="A5:C7"/>
    <mergeCell ref="D5:D7"/>
    <mergeCell ref="E5:E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L5:DL7"/>
    <mergeCell ref="DM5:DM7"/>
    <mergeCell ref="DF5:DF7"/>
    <mergeCell ref="DG5:DG7"/>
    <mergeCell ref="DH5:DH7"/>
    <mergeCell ref="DI5:DI7"/>
    <mergeCell ref="DR5:DR7"/>
    <mergeCell ref="DS5:DS7"/>
    <mergeCell ref="DT5:DT7"/>
    <mergeCell ref="DN5:DN7"/>
    <mergeCell ref="DO5:DO7"/>
    <mergeCell ref="DP5:DP7"/>
    <mergeCell ref="DQ5:DQ7"/>
    <mergeCell ref="DJ5:DJ7"/>
    <mergeCell ref="DK5:DK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8"/>
  <sheetViews>
    <sheetView workbookViewId="0" topLeftCell="A1">
      <selection activeCell="Z13" sqref="Z13"/>
    </sheetView>
  </sheetViews>
  <sheetFormatPr defaultColWidth="9.16015625" defaultRowHeight="12.75" customHeight="1"/>
  <cols>
    <col min="1" max="2" width="4.16015625" style="49" customWidth="1"/>
    <col min="3" max="3" width="3.83203125" style="49" customWidth="1"/>
    <col min="4" max="4" width="8.16015625" style="49" customWidth="1"/>
    <col min="5" max="5" width="28.66015625" style="49" customWidth="1"/>
    <col min="6" max="6" width="11.66015625" style="49" customWidth="1"/>
    <col min="7" max="8" width="5.83203125" style="49" customWidth="1"/>
    <col min="9" max="9" width="5.33203125" style="49" customWidth="1"/>
    <col min="10" max="10" width="4.16015625" style="49" customWidth="1"/>
    <col min="11" max="11" width="5.33203125" style="49" customWidth="1"/>
    <col min="12" max="12" width="4" style="49" customWidth="1"/>
    <col min="13" max="13" width="5.16015625" style="49" customWidth="1"/>
    <col min="14" max="14" width="4.5" style="49" customWidth="1"/>
    <col min="15" max="15" width="5.5" style="49" customWidth="1"/>
    <col min="16" max="17" width="11.66015625" style="49" customWidth="1"/>
    <col min="18" max="18" width="9" style="49" customWidth="1"/>
    <col min="19" max="19" width="5.16015625" style="49" customWidth="1"/>
    <col min="20" max="20" width="5.66015625" style="49" customWidth="1"/>
    <col min="21" max="21" width="8.83203125" style="49" customWidth="1"/>
    <col min="22" max="22" width="8.33203125" style="49" customWidth="1"/>
    <col min="23" max="23" width="9" style="49" customWidth="1"/>
    <col min="24" max="24" width="4.5" style="49" customWidth="1"/>
    <col min="25" max="25" width="6.66015625" style="49" customWidth="1"/>
    <col min="26" max="26" width="8.16015625" style="49" customWidth="1"/>
    <col min="27" max="27" width="7.5" style="49" customWidth="1"/>
    <col min="28" max="28" width="4.16015625" style="49" customWidth="1"/>
    <col min="29" max="29" width="4.5" style="49" customWidth="1"/>
    <col min="30" max="30" width="10.5" style="49" customWidth="1"/>
    <col min="31" max="31" width="11" style="49" customWidth="1"/>
    <col min="32" max="33" width="9.16015625" style="49" customWidth="1"/>
    <col min="34" max="34" width="4.83203125" style="49" customWidth="1"/>
    <col min="35" max="35" width="4" style="49" customWidth="1"/>
    <col min="36" max="38" width="3.83203125" style="49" customWidth="1"/>
    <col min="39" max="39" width="5.5" style="49" customWidth="1"/>
    <col min="40" max="40" width="4.33203125" style="49" customWidth="1"/>
    <col min="41" max="41" width="3.33203125" style="49" customWidth="1"/>
    <col min="42" max="42" width="3.66015625" style="49" customWidth="1"/>
    <col min="43" max="43" width="3.83203125" style="49" customWidth="1"/>
    <col min="44" max="44" width="3.66015625" style="49" customWidth="1"/>
    <col min="45" max="45" width="4.16015625" style="49" customWidth="1"/>
    <col min="46" max="46" width="4.33203125" style="49" customWidth="1"/>
    <col min="47" max="47" width="4.5" style="49" customWidth="1"/>
    <col min="48" max="48" width="10.83203125" style="49" customWidth="1"/>
    <col min="49" max="49" width="5" style="49" customWidth="1"/>
    <col min="50" max="51" width="3.66015625" style="49" customWidth="1"/>
    <col min="52" max="52" width="5" style="49" customWidth="1"/>
    <col min="53" max="54" width="4.66015625" style="49" customWidth="1"/>
    <col min="55" max="55" width="3.5" style="49" customWidth="1"/>
    <col min="56" max="56" width="4" style="49" customWidth="1"/>
    <col min="57" max="57" width="3.33203125" style="49" customWidth="1"/>
    <col min="58" max="58" width="4" style="49" customWidth="1"/>
    <col min="59" max="59" width="4.33203125" style="49" customWidth="1"/>
    <col min="60" max="60" width="4.5" style="49" customWidth="1"/>
    <col min="61" max="61" width="4.33203125" style="49" customWidth="1"/>
    <col min="62" max="62" width="3.83203125" style="49" customWidth="1"/>
    <col min="63" max="63" width="6.33203125" style="49" customWidth="1"/>
    <col min="64" max="65" width="5.33203125" style="49" customWidth="1"/>
    <col min="66" max="66" width="5.83203125" style="49" customWidth="1"/>
    <col min="67" max="67" width="5.16015625" style="49" customWidth="1"/>
    <col min="68" max="68" width="6.16015625" style="49" customWidth="1"/>
    <col min="69" max="70" width="5.66015625" style="49" customWidth="1"/>
    <col min="71" max="71" width="6.5" style="49" customWidth="1"/>
    <col min="72" max="73" width="5.83203125" style="49" customWidth="1"/>
    <col min="74" max="74" width="6.16015625" style="49" customWidth="1"/>
    <col min="75" max="75" width="5" style="49" customWidth="1"/>
    <col min="76" max="76" width="4.66015625" style="49" customWidth="1"/>
    <col min="77" max="77" width="4.33203125" style="49" customWidth="1"/>
    <col min="78" max="78" width="6" style="49" customWidth="1"/>
    <col min="79" max="79" width="4.83203125" style="49" customWidth="1"/>
    <col min="80" max="81" width="5.5" style="49" customWidth="1"/>
    <col min="82" max="82" width="5.66015625" style="49" customWidth="1"/>
    <col min="83" max="83" width="5.83203125" style="49" customWidth="1"/>
    <col min="84" max="84" width="6" style="49" customWidth="1"/>
    <col min="85" max="85" width="4.16015625" style="49" customWidth="1"/>
    <col min="86" max="86" width="5.5" style="49" customWidth="1"/>
    <col min="87" max="87" width="5" style="49" customWidth="1"/>
    <col min="88" max="88" width="4.83203125" style="49" customWidth="1"/>
    <col min="89" max="89" width="6.16015625" style="49" customWidth="1"/>
    <col min="90" max="90" width="5.83203125" style="49" customWidth="1"/>
    <col min="91" max="91" width="5.16015625" style="49" customWidth="1"/>
    <col min="92" max="92" width="3.83203125" style="49" customWidth="1"/>
    <col min="93" max="93" width="4.33203125" style="49" customWidth="1"/>
    <col min="94" max="94" width="3.5" style="49" customWidth="1"/>
    <col min="95" max="95" width="5.16015625" style="49" customWidth="1"/>
    <col min="96" max="96" width="4" style="49" customWidth="1"/>
    <col min="97" max="97" width="5.66015625" style="49" customWidth="1"/>
    <col min="98" max="98" width="5" style="49" customWidth="1"/>
    <col min="99" max="99" width="4.5" style="49" customWidth="1"/>
    <col min="100" max="100" width="4.83203125" style="49" customWidth="1"/>
    <col min="101" max="101" width="5.33203125" style="49" customWidth="1"/>
    <col min="102" max="102" width="3.33203125" style="49" customWidth="1"/>
    <col min="103" max="103" width="3.83203125" style="49" customWidth="1"/>
    <col min="104" max="104" width="3.66015625" style="49" customWidth="1"/>
    <col min="105" max="105" width="3.83203125" style="49" customWidth="1"/>
    <col min="106" max="106" width="4" style="49" customWidth="1"/>
    <col min="107" max="107" width="5.16015625" style="49" customWidth="1"/>
    <col min="108" max="108" width="2.83203125" style="49" customWidth="1"/>
    <col min="109" max="109" width="4.5" style="49" customWidth="1"/>
    <col min="110" max="110" width="3.5" style="49" customWidth="1"/>
    <col min="111" max="112" width="4.16015625" style="49" customWidth="1"/>
    <col min="113" max="113" width="3.33203125" style="49" customWidth="1"/>
    <col min="114" max="114" width="3.66015625" style="49" customWidth="1"/>
    <col min="115" max="115" width="4" style="49" customWidth="1"/>
    <col min="116" max="116" width="4.83203125" style="49" customWidth="1"/>
    <col min="117" max="117" width="4.66015625" style="49" customWidth="1"/>
    <col min="118" max="118" width="3.5" style="49" customWidth="1"/>
    <col min="119" max="119" width="3.83203125" style="49" customWidth="1"/>
    <col min="120" max="120" width="3.16015625" style="49" customWidth="1"/>
    <col min="121" max="121" width="4.66015625" style="49" customWidth="1"/>
    <col min="122" max="122" width="5.16015625" style="49" customWidth="1"/>
    <col min="123" max="123" width="5.83203125" style="49" customWidth="1"/>
    <col min="124" max="124" width="4.16015625" style="49" customWidth="1"/>
    <col min="125" max="16384" width="9.16015625" style="49" customWidth="1"/>
  </cols>
  <sheetData>
    <row r="1" spans="1:124" ht="22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2"/>
    </row>
    <row r="2" spans="1:124" ht="18.75" customHeight="1">
      <c r="A2" s="63" t="s">
        <v>289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5"/>
      <c r="DO2" s="64"/>
      <c r="DP2" s="64"/>
      <c r="DQ2" s="64"/>
      <c r="DR2" s="64"/>
      <c r="DS2" s="64"/>
      <c r="DT2" s="61"/>
    </row>
    <row r="3" spans="1:124" ht="12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1"/>
      <c r="BL3" s="61"/>
      <c r="BM3" s="61"/>
      <c r="BN3" s="61"/>
      <c r="BO3" s="61"/>
      <c r="BP3" s="61"/>
      <c r="BQ3" s="61"/>
      <c r="BR3" s="61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1"/>
      <c r="DF3" s="61"/>
      <c r="DG3" s="61"/>
      <c r="DH3" s="61"/>
      <c r="DI3" s="61"/>
      <c r="DJ3" s="61"/>
      <c r="DK3" s="61"/>
      <c r="DL3" s="61"/>
      <c r="DM3" s="61"/>
      <c r="DN3" s="68"/>
      <c r="DO3" s="61"/>
      <c r="DP3" s="61"/>
      <c r="DQ3" s="61"/>
      <c r="DR3" s="61"/>
      <c r="DS3" s="61"/>
      <c r="DT3" s="61" t="s">
        <v>94</v>
      </c>
    </row>
    <row r="4" spans="1:124" ht="15" customHeight="1">
      <c r="A4" s="148" t="s">
        <v>145</v>
      </c>
      <c r="B4" s="148"/>
      <c r="C4" s="148"/>
      <c r="D4" s="148"/>
      <c r="E4" s="148"/>
      <c r="F4" s="148" t="s">
        <v>10</v>
      </c>
      <c r="G4" s="153" t="s">
        <v>146</v>
      </c>
      <c r="H4" s="153"/>
      <c r="I4" s="153"/>
      <c r="J4" s="153"/>
      <c r="K4" s="153"/>
      <c r="L4" s="153"/>
      <c r="M4" s="153"/>
      <c r="N4" s="153"/>
      <c r="O4" s="154"/>
      <c r="P4" s="69" t="s">
        <v>147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1"/>
      <c r="AW4" s="156" t="s">
        <v>148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4"/>
      <c r="BL4" s="69" t="s">
        <v>149</v>
      </c>
      <c r="BM4" s="70"/>
      <c r="BN4" s="70"/>
      <c r="BO4" s="70"/>
      <c r="BP4" s="70"/>
      <c r="BQ4" s="71"/>
      <c r="BR4" s="156" t="s">
        <v>150</v>
      </c>
      <c r="BS4" s="153"/>
      <c r="BT4" s="153"/>
      <c r="BU4" s="153" t="s">
        <v>151</v>
      </c>
      <c r="BV4" s="153"/>
      <c r="BW4" s="153"/>
      <c r="BX4" s="153" t="s">
        <v>152</v>
      </c>
      <c r="BY4" s="153"/>
      <c r="BZ4" s="153"/>
      <c r="CA4" s="153"/>
      <c r="CB4" s="153"/>
      <c r="CC4" s="153"/>
      <c r="CD4" s="153"/>
      <c r="CE4" s="153" t="s">
        <v>153</v>
      </c>
      <c r="CF4" s="153"/>
      <c r="CG4" s="153"/>
      <c r="CH4" s="153" t="s">
        <v>154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 t="s">
        <v>155</v>
      </c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4"/>
      <c r="DF4" s="69" t="s">
        <v>156</v>
      </c>
      <c r="DG4" s="70"/>
      <c r="DH4" s="70"/>
      <c r="DI4" s="70"/>
      <c r="DJ4" s="70"/>
      <c r="DK4" s="70"/>
      <c r="DL4" s="70"/>
      <c r="DM4" s="71"/>
      <c r="DN4" s="72" t="s">
        <v>157</v>
      </c>
      <c r="DO4" s="72"/>
      <c r="DP4" s="72"/>
      <c r="DQ4" s="72"/>
      <c r="DR4" s="72"/>
      <c r="DS4" s="72"/>
      <c r="DT4" s="73"/>
    </row>
    <row r="5" spans="1:124" ht="18" customHeight="1">
      <c r="A5" s="148" t="s">
        <v>8</v>
      </c>
      <c r="B5" s="148"/>
      <c r="C5" s="148"/>
      <c r="D5" s="143" t="s">
        <v>27</v>
      </c>
      <c r="E5" s="148" t="s">
        <v>261</v>
      </c>
      <c r="F5" s="148"/>
      <c r="G5" s="169" t="s">
        <v>14</v>
      </c>
      <c r="H5" s="169" t="s">
        <v>158</v>
      </c>
      <c r="I5" s="169" t="s">
        <v>159</v>
      </c>
      <c r="J5" s="169" t="s">
        <v>160</v>
      </c>
      <c r="K5" s="169" t="s">
        <v>161</v>
      </c>
      <c r="L5" s="169" t="s">
        <v>162</v>
      </c>
      <c r="M5" s="169" t="s">
        <v>163</v>
      </c>
      <c r="N5" s="169" t="s">
        <v>164</v>
      </c>
      <c r="O5" s="169" t="s">
        <v>165</v>
      </c>
      <c r="P5" s="149" t="s">
        <v>14</v>
      </c>
      <c r="Q5" s="149" t="s">
        <v>166</v>
      </c>
      <c r="R5" s="149" t="s">
        <v>167</v>
      </c>
      <c r="S5" s="149" t="s">
        <v>168</v>
      </c>
      <c r="T5" s="149" t="s">
        <v>169</v>
      </c>
      <c r="U5" s="149" t="s">
        <v>170</v>
      </c>
      <c r="V5" s="149" t="s">
        <v>171</v>
      </c>
      <c r="W5" s="149" t="s">
        <v>172</v>
      </c>
      <c r="X5" s="149" t="s">
        <v>173</v>
      </c>
      <c r="Y5" s="149" t="s">
        <v>174</v>
      </c>
      <c r="Z5" s="151" t="s">
        <v>175</v>
      </c>
      <c r="AA5" s="149" t="s">
        <v>176</v>
      </c>
      <c r="AB5" s="146" t="s">
        <v>177</v>
      </c>
      <c r="AC5" s="168" t="s">
        <v>178</v>
      </c>
      <c r="AD5" s="149" t="s">
        <v>179</v>
      </c>
      <c r="AE5" s="149" t="s">
        <v>180</v>
      </c>
      <c r="AF5" s="149" t="s">
        <v>181</v>
      </c>
      <c r="AG5" s="149" t="s">
        <v>32</v>
      </c>
      <c r="AH5" s="133" t="s">
        <v>182</v>
      </c>
      <c r="AI5" s="133" t="s">
        <v>183</v>
      </c>
      <c r="AJ5" s="132" t="s">
        <v>184</v>
      </c>
      <c r="AK5" s="132" t="s">
        <v>185</v>
      </c>
      <c r="AL5" s="132" t="s">
        <v>186</v>
      </c>
      <c r="AM5" s="132" t="s">
        <v>187</v>
      </c>
      <c r="AN5" s="132" t="s">
        <v>188</v>
      </c>
      <c r="AO5" s="133" t="s">
        <v>189</v>
      </c>
      <c r="AP5" s="133" t="s">
        <v>190</v>
      </c>
      <c r="AQ5" s="133" t="s">
        <v>191</v>
      </c>
      <c r="AR5" s="133" t="s">
        <v>192</v>
      </c>
      <c r="AS5" s="133" t="s">
        <v>193</v>
      </c>
      <c r="AT5" s="133" t="s">
        <v>194</v>
      </c>
      <c r="AU5" s="133" t="s">
        <v>195</v>
      </c>
      <c r="AV5" s="133" t="s">
        <v>196</v>
      </c>
      <c r="AW5" s="134" t="s">
        <v>14</v>
      </c>
      <c r="AX5" s="134" t="s">
        <v>197</v>
      </c>
      <c r="AY5" s="134" t="s">
        <v>198</v>
      </c>
      <c r="AZ5" s="134" t="s">
        <v>199</v>
      </c>
      <c r="BA5" s="134" t="s">
        <v>200</v>
      </c>
      <c r="BB5" s="134" t="s">
        <v>201</v>
      </c>
      <c r="BC5" s="134" t="s">
        <v>202</v>
      </c>
      <c r="BD5" s="134" t="s">
        <v>203</v>
      </c>
      <c r="BE5" s="134" t="s">
        <v>204</v>
      </c>
      <c r="BF5" s="134" t="s">
        <v>205</v>
      </c>
      <c r="BG5" s="134" t="s">
        <v>206</v>
      </c>
      <c r="BH5" s="134" t="s">
        <v>207</v>
      </c>
      <c r="BI5" s="134" t="s">
        <v>208</v>
      </c>
      <c r="BJ5" s="134" t="s">
        <v>209</v>
      </c>
      <c r="BK5" s="134" t="s">
        <v>210</v>
      </c>
      <c r="BL5" s="133" t="s">
        <v>14</v>
      </c>
      <c r="BM5" s="133" t="s">
        <v>211</v>
      </c>
      <c r="BN5" s="133" t="s">
        <v>212</v>
      </c>
      <c r="BO5" s="133" t="s">
        <v>213</v>
      </c>
      <c r="BP5" s="133" t="s">
        <v>214</v>
      </c>
      <c r="BQ5" s="133" t="s">
        <v>215</v>
      </c>
      <c r="BR5" s="143" t="s">
        <v>14</v>
      </c>
      <c r="BS5" s="143" t="s">
        <v>216</v>
      </c>
      <c r="BT5" s="143" t="s">
        <v>217</v>
      </c>
      <c r="BU5" s="134" t="s">
        <v>14</v>
      </c>
      <c r="BV5" s="134" t="s">
        <v>218</v>
      </c>
      <c r="BW5" s="134" t="s">
        <v>219</v>
      </c>
      <c r="BX5" s="143" t="s">
        <v>14</v>
      </c>
      <c r="BY5" s="143" t="s">
        <v>220</v>
      </c>
      <c r="BZ5" s="143" t="s">
        <v>221</v>
      </c>
      <c r="CA5" s="143" t="s">
        <v>222</v>
      </c>
      <c r="CB5" s="143" t="s">
        <v>223</v>
      </c>
      <c r="CC5" s="143" t="s">
        <v>224</v>
      </c>
      <c r="CD5" s="143" t="s">
        <v>225</v>
      </c>
      <c r="CE5" s="143" t="s">
        <v>14</v>
      </c>
      <c r="CF5" s="143" t="s">
        <v>226</v>
      </c>
      <c r="CG5" s="143" t="s">
        <v>227</v>
      </c>
      <c r="CH5" s="134" t="s">
        <v>14</v>
      </c>
      <c r="CI5" s="134" t="s">
        <v>228</v>
      </c>
      <c r="CJ5" s="134" t="s">
        <v>229</v>
      </c>
      <c r="CK5" s="134" t="s">
        <v>230</v>
      </c>
      <c r="CL5" s="134" t="s">
        <v>231</v>
      </c>
      <c r="CM5" s="134" t="s">
        <v>232</v>
      </c>
      <c r="CN5" s="134" t="s">
        <v>233</v>
      </c>
      <c r="CO5" s="134" t="s">
        <v>234</v>
      </c>
      <c r="CP5" s="134" t="s">
        <v>235</v>
      </c>
      <c r="CQ5" s="134" t="s">
        <v>236</v>
      </c>
      <c r="CR5" s="134" t="s">
        <v>14</v>
      </c>
      <c r="CS5" s="134" t="s">
        <v>228</v>
      </c>
      <c r="CT5" s="134" t="s">
        <v>229</v>
      </c>
      <c r="CU5" s="134" t="s">
        <v>230</v>
      </c>
      <c r="CV5" s="134" t="s">
        <v>231</v>
      </c>
      <c r="CW5" s="134" t="s">
        <v>232</v>
      </c>
      <c r="CX5" s="134" t="s">
        <v>233</v>
      </c>
      <c r="CY5" s="134" t="s">
        <v>234</v>
      </c>
      <c r="CZ5" s="134" t="s">
        <v>235</v>
      </c>
      <c r="DA5" s="134" t="s">
        <v>237</v>
      </c>
      <c r="DB5" s="134" t="s">
        <v>238</v>
      </c>
      <c r="DC5" s="134" t="s">
        <v>239</v>
      </c>
      <c r="DD5" s="134" t="s">
        <v>240</v>
      </c>
      <c r="DE5" s="134" t="s">
        <v>155</v>
      </c>
      <c r="DF5" s="132" t="s">
        <v>14</v>
      </c>
      <c r="DG5" s="133" t="s">
        <v>241</v>
      </c>
      <c r="DH5" s="132" t="s">
        <v>242</v>
      </c>
      <c r="DI5" s="132" t="s">
        <v>243</v>
      </c>
      <c r="DJ5" s="132" t="s">
        <v>244</v>
      </c>
      <c r="DK5" s="133" t="s">
        <v>245</v>
      </c>
      <c r="DL5" s="141" t="s">
        <v>259</v>
      </c>
      <c r="DM5" s="141" t="s">
        <v>247</v>
      </c>
      <c r="DN5" s="114" t="s">
        <v>14</v>
      </c>
      <c r="DO5" s="137" t="s">
        <v>248</v>
      </c>
      <c r="DP5" s="139" t="s">
        <v>249</v>
      </c>
      <c r="DQ5" s="130" t="s">
        <v>250</v>
      </c>
      <c r="DR5" s="130" t="s">
        <v>251</v>
      </c>
      <c r="DS5" s="130" t="s">
        <v>252</v>
      </c>
      <c r="DT5" s="130" t="s">
        <v>157</v>
      </c>
    </row>
    <row r="6" spans="1:124" ht="18.75" customHeight="1">
      <c r="A6" s="148"/>
      <c r="B6" s="148"/>
      <c r="C6" s="148"/>
      <c r="D6" s="132"/>
      <c r="E6" s="148"/>
      <c r="F6" s="148"/>
      <c r="G6" s="169"/>
      <c r="H6" s="169"/>
      <c r="I6" s="169"/>
      <c r="J6" s="169"/>
      <c r="K6" s="169"/>
      <c r="L6" s="169"/>
      <c r="M6" s="169"/>
      <c r="N6" s="169"/>
      <c r="O6" s="169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52"/>
      <c r="AA6" s="148"/>
      <c r="AB6" s="147"/>
      <c r="AC6" s="169"/>
      <c r="AD6" s="148"/>
      <c r="AE6" s="148"/>
      <c r="AF6" s="148"/>
      <c r="AG6" s="148"/>
      <c r="AH6" s="134"/>
      <c r="AI6" s="134"/>
      <c r="AJ6" s="132"/>
      <c r="AK6" s="132"/>
      <c r="AL6" s="132"/>
      <c r="AM6" s="132"/>
      <c r="AN6" s="132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2"/>
      <c r="BS6" s="132"/>
      <c r="BT6" s="132"/>
      <c r="BU6" s="134"/>
      <c r="BV6" s="134"/>
      <c r="BW6" s="134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2"/>
      <c r="DG6" s="134"/>
      <c r="DH6" s="132"/>
      <c r="DI6" s="132"/>
      <c r="DJ6" s="132"/>
      <c r="DK6" s="134"/>
      <c r="DL6" s="142"/>
      <c r="DM6" s="142"/>
      <c r="DN6" s="109"/>
      <c r="DO6" s="138"/>
      <c r="DP6" s="140"/>
      <c r="DQ6" s="131"/>
      <c r="DR6" s="131"/>
      <c r="DS6" s="131"/>
      <c r="DT6" s="131"/>
    </row>
    <row r="7" spans="1:124" ht="42" customHeight="1">
      <c r="A7" s="148"/>
      <c r="B7" s="148"/>
      <c r="C7" s="148"/>
      <c r="D7" s="133"/>
      <c r="E7" s="148"/>
      <c r="F7" s="148"/>
      <c r="G7" s="169"/>
      <c r="H7" s="169"/>
      <c r="I7" s="169"/>
      <c r="J7" s="169"/>
      <c r="K7" s="169"/>
      <c r="L7" s="169"/>
      <c r="M7" s="169"/>
      <c r="N7" s="169"/>
      <c r="O7" s="169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52"/>
      <c r="AA7" s="148"/>
      <c r="AB7" s="147"/>
      <c r="AC7" s="169"/>
      <c r="AD7" s="148"/>
      <c r="AE7" s="148"/>
      <c r="AF7" s="148"/>
      <c r="AG7" s="148"/>
      <c r="AH7" s="134"/>
      <c r="AI7" s="134"/>
      <c r="AJ7" s="133"/>
      <c r="AK7" s="133"/>
      <c r="AL7" s="133"/>
      <c r="AM7" s="133"/>
      <c r="AN7" s="133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3"/>
      <c r="BS7" s="133"/>
      <c r="BT7" s="133"/>
      <c r="BU7" s="134"/>
      <c r="BV7" s="134"/>
      <c r="BW7" s="134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3"/>
      <c r="DG7" s="134"/>
      <c r="DH7" s="133"/>
      <c r="DI7" s="133"/>
      <c r="DJ7" s="133"/>
      <c r="DK7" s="134"/>
      <c r="DL7" s="142"/>
      <c r="DM7" s="142"/>
      <c r="DN7" s="167"/>
      <c r="DO7" s="138"/>
      <c r="DP7" s="140"/>
      <c r="DQ7" s="131"/>
      <c r="DR7" s="131"/>
      <c r="DS7" s="131"/>
      <c r="DT7" s="131"/>
    </row>
    <row r="8" spans="1:141" ht="15" customHeight="1">
      <c r="A8" s="74" t="s">
        <v>11</v>
      </c>
      <c r="B8" s="74" t="s">
        <v>12</v>
      </c>
      <c r="C8" s="74" t="s">
        <v>13</v>
      </c>
      <c r="D8" s="74" t="s">
        <v>253</v>
      </c>
      <c r="E8" s="74" t="s">
        <v>253</v>
      </c>
      <c r="F8" s="75">
        <v>1</v>
      </c>
      <c r="G8" s="76">
        <v>2</v>
      </c>
      <c r="H8" s="75">
        <v>3</v>
      </c>
      <c r="I8" s="75">
        <v>4</v>
      </c>
      <c r="J8" s="75">
        <v>5</v>
      </c>
      <c r="K8" s="76">
        <v>6</v>
      </c>
      <c r="L8" s="75">
        <v>7</v>
      </c>
      <c r="M8" s="75">
        <v>8</v>
      </c>
      <c r="N8" s="75">
        <v>9</v>
      </c>
      <c r="O8" s="75">
        <v>10</v>
      </c>
      <c r="P8" s="75">
        <v>11</v>
      </c>
      <c r="Q8" s="75">
        <v>12</v>
      </c>
      <c r="R8" s="75">
        <v>13</v>
      </c>
      <c r="S8" s="75">
        <v>14</v>
      </c>
      <c r="T8" s="75">
        <v>15</v>
      </c>
      <c r="U8" s="75">
        <v>16</v>
      </c>
      <c r="V8" s="75">
        <v>17</v>
      </c>
      <c r="W8" s="75">
        <v>18</v>
      </c>
      <c r="X8" s="75">
        <v>19</v>
      </c>
      <c r="Y8" s="75">
        <v>20</v>
      </c>
      <c r="Z8" s="75">
        <v>21</v>
      </c>
      <c r="AA8" s="75">
        <v>22</v>
      </c>
      <c r="AB8" s="75">
        <v>23</v>
      </c>
      <c r="AC8" s="75">
        <v>24</v>
      </c>
      <c r="AD8" s="75">
        <v>25</v>
      </c>
      <c r="AE8" s="75">
        <v>26</v>
      </c>
      <c r="AF8" s="75">
        <v>27</v>
      </c>
      <c r="AG8" s="75">
        <v>28</v>
      </c>
      <c r="AH8" s="91">
        <v>29</v>
      </c>
      <c r="AI8" s="91">
        <v>30</v>
      </c>
      <c r="AJ8" s="91">
        <v>31</v>
      </c>
      <c r="AK8" s="91">
        <v>32</v>
      </c>
      <c r="AL8" s="91">
        <v>33</v>
      </c>
      <c r="AM8" s="91">
        <v>34</v>
      </c>
      <c r="AN8" s="91">
        <v>35</v>
      </c>
      <c r="AO8" s="91">
        <v>36</v>
      </c>
      <c r="AP8" s="91">
        <v>37</v>
      </c>
      <c r="AQ8" s="91">
        <v>38</v>
      </c>
      <c r="AR8" s="91">
        <v>39</v>
      </c>
      <c r="AS8" s="91">
        <v>40</v>
      </c>
      <c r="AT8" s="91"/>
      <c r="AU8" s="91"/>
      <c r="AV8" s="91">
        <v>41</v>
      </c>
      <c r="AW8" s="91">
        <v>42</v>
      </c>
      <c r="AX8" s="91">
        <v>43</v>
      </c>
      <c r="AY8" s="91">
        <v>44</v>
      </c>
      <c r="AZ8" s="91">
        <v>45</v>
      </c>
      <c r="BA8" s="91">
        <v>46</v>
      </c>
      <c r="BB8" s="91">
        <v>47</v>
      </c>
      <c r="BC8" s="91">
        <v>48</v>
      </c>
      <c r="BD8" s="91">
        <v>49</v>
      </c>
      <c r="BE8" s="91">
        <v>50</v>
      </c>
      <c r="BF8" s="91">
        <v>51</v>
      </c>
      <c r="BG8" s="91">
        <v>52</v>
      </c>
      <c r="BH8" s="91">
        <v>53</v>
      </c>
      <c r="BI8" s="91">
        <v>54</v>
      </c>
      <c r="BJ8" s="91">
        <v>55</v>
      </c>
      <c r="BK8" s="91">
        <v>56</v>
      </c>
      <c r="BL8" s="91">
        <v>57</v>
      </c>
      <c r="BM8" s="91">
        <v>58</v>
      </c>
      <c r="BN8" s="91">
        <v>59</v>
      </c>
      <c r="BO8" s="91">
        <v>60</v>
      </c>
      <c r="BP8" s="99" t="s">
        <v>254</v>
      </c>
      <c r="BQ8" s="91">
        <v>61</v>
      </c>
      <c r="BR8" s="91">
        <v>62</v>
      </c>
      <c r="BS8" s="91">
        <v>63</v>
      </c>
      <c r="BT8" s="91">
        <v>64</v>
      </c>
      <c r="BU8" s="91">
        <v>65</v>
      </c>
      <c r="BV8" s="91">
        <v>66</v>
      </c>
      <c r="BW8" s="91">
        <v>67</v>
      </c>
      <c r="BX8" s="91">
        <v>68</v>
      </c>
      <c r="BY8" s="91">
        <v>69</v>
      </c>
      <c r="BZ8" s="91">
        <v>70</v>
      </c>
      <c r="CA8" s="91">
        <v>71</v>
      </c>
      <c r="CB8" s="91">
        <v>72</v>
      </c>
      <c r="CC8" s="91">
        <v>73</v>
      </c>
      <c r="CD8" s="91">
        <v>74</v>
      </c>
      <c r="CE8" s="91">
        <v>75</v>
      </c>
      <c r="CF8" s="91">
        <v>76</v>
      </c>
      <c r="CG8" s="91">
        <v>77</v>
      </c>
      <c r="CH8" s="91">
        <v>78</v>
      </c>
      <c r="CI8" s="91">
        <v>79</v>
      </c>
      <c r="CJ8" s="91">
        <v>80</v>
      </c>
      <c r="CK8" s="91">
        <v>81</v>
      </c>
      <c r="CL8" s="91">
        <v>82</v>
      </c>
      <c r="CM8" s="91">
        <v>83</v>
      </c>
      <c r="CN8" s="91">
        <v>84</v>
      </c>
      <c r="CO8" s="91">
        <v>85</v>
      </c>
      <c r="CP8" s="91">
        <v>86</v>
      </c>
      <c r="CQ8" s="91">
        <v>87</v>
      </c>
      <c r="CR8" s="91">
        <v>88</v>
      </c>
      <c r="CS8" s="91">
        <v>89</v>
      </c>
      <c r="CT8" s="91">
        <v>90</v>
      </c>
      <c r="CU8" s="91">
        <v>91</v>
      </c>
      <c r="CV8" s="91">
        <v>92</v>
      </c>
      <c r="CW8" s="91">
        <v>93</v>
      </c>
      <c r="CX8" s="91">
        <v>94</v>
      </c>
      <c r="CY8" s="91">
        <v>95</v>
      </c>
      <c r="CZ8" s="91">
        <v>96</v>
      </c>
      <c r="DA8" s="91">
        <v>97</v>
      </c>
      <c r="DB8" s="91">
        <v>98</v>
      </c>
      <c r="DC8" s="91">
        <v>99</v>
      </c>
      <c r="DD8" s="101">
        <v>100</v>
      </c>
      <c r="DE8" s="101">
        <v>101</v>
      </c>
      <c r="DF8" s="101">
        <v>102</v>
      </c>
      <c r="DG8" s="101">
        <v>103</v>
      </c>
      <c r="DH8" s="101">
        <v>104</v>
      </c>
      <c r="DI8" s="101">
        <v>105</v>
      </c>
      <c r="DJ8" s="101">
        <v>106</v>
      </c>
      <c r="DK8" s="101">
        <v>107</v>
      </c>
      <c r="DL8" s="101" t="s">
        <v>254</v>
      </c>
      <c r="DM8" s="101">
        <v>108</v>
      </c>
      <c r="DN8" s="102">
        <v>109</v>
      </c>
      <c r="DO8" s="101">
        <v>110</v>
      </c>
      <c r="DP8" s="101">
        <v>111</v>
      </c>
      <c r="DQ8" s="101">
        <v>112</v>
      </c>
      <c r="DR8" s="101">
        <v>113</v>
      </c>
      <c r="DS8" s="101" t="s">
        <v>254</v>
      </c>
      <c r="DT8" s="101">
        <v>114</v>
      </c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</row>
    <row r="9" spans="1:124" ht="17.25" customHeight="1">
      <c r="A9" s="78"/>
      <c r="B9" s="78"/>
      <c r="C9" s="78"/>
      <c r="D9" s="79"/>
      <c r="E9" s="80" t="s">
        <v>10</v>
      </c>
      <c r="F9" s="81">
        <v>13987000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13987000</v>
      </c>
      <c r="Q9" s="82">
        <v>697000</v>
      </c>
      <c r="R9" s="82">
        <v>187000</v>
      </c>
      <c r="S9" s="82">
        <v>0</v>
      </c>
      <c r="T9" s="82">
        <v>0</v>
      </c>
      <c r="U9" s="82">
        <v>20000</v>
      </c>
      <c r="V9" s="82">
        <v>20000</v>
      </c>
      <c r="W9" s="82">
        <v>163000</v>
      </c>
      <c r="X9" s="82">
        <v>0</v>
      </c>
      <c r="Y9" s="83">
        <v>0</v>
      </c>
      <c r="Z9" s="82">
        <v>90000</v>
      </c>
      <c r="AA9" s="82">
        <v>80000</v>
      </c>
      <c r="AB9" s="82">
        <v>0</v>
      </c>
      <c r="AC9" s="82">
        <v>0</v>
      </c>
      <c r="AD9" s="82">
        <v>1405000</v>
      </c>
      <c r="AE9" s="82">
        <v>1100000</v>
      </c>
      <c r="AF9" s="82">
        <v>310000</v>
      </c>
      <c r="AG9" s="82">
        <v>550000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3">
        <v>0</v>
      </c>
      <c r="AT9" s="83">
        <v>0</v>
      </c>
      <c r="AU9" s="82">
        <v>0</v>
      </c>
      <c r="AV9" s="81">
        <v>9365000</v>
      </c>
      <c r="AW9" s="82">
        <v>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3">
        <v>0</v>
      </c>
      <c r="DL9" s="83">
        <v>0</v>
      </c>
      <c r="DM9" s="83">
        <v>0</v>
      </c>
      <c r="DN9" s="83">
        <v>0</v>
      </c>
      <c r="DO9" s="83">
        <v>0</v>
      </c>
      <c r="DP9" s="83">
        <v>0</v>
      </c>
      <c r="DQ9" s="83">
        <v>0</v>
      </c>
      <c r="DR9" s="83">
        <v>0</v>
      </c>
      <c r="DS9" s="82">
        <v>0</v>
      </c>
      <c r="DT9" s="81">
        <v>0</v>
      </c>
    </row>
    <row r="10" spans="1:124" ht="17.25" customHeight="1">
      <c r="A10" s="78"/>
      <c r="B10" s="78"/>
      <c r="C10" s="78"/>
      <c r="D10" s="79"/>
      <c r="E10" s="98" t="s">
        <v>15</v>
      </c>
      <c r="F10" s="81">
        <v>13787000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13787000</v>
      </c>
      <c r="Q10" s="82">
        <v>697000</v>
      </c>
      <c r="R10" s="82">
        <v>187000</v>
      </c>
      <c r="S10" s="82">
        <v>0</v>
      </c>
      <c r="T10" s="82">
        <v>0</v>
      </c>
      <c r="U10" s="82">
        <v>20000</v>
      </c>
      <c r="V10" s="82">
        <v>20000</v>
      </c>
      <c r="W10" s="82">
        <v>163000</v>
      </c>
      <c r="X10" s="82">
        <v>0</v>
      </c>
      <c r="Y10" s="83">
        <v>0</v>
      </c>
      <c r="Z10" s="82">
        <v>90000</v>
      </c>
      <c r="AA10" s="82">
        <v>80000</v>
      </c>
      <c r="AB10" s="82">
        <v>0</v>
      </c>
      <c r="AC10" s="82">
        <v>0</v>
      </c>
      <c r="AD10" s="82">
        <v>1405000</v>
      </c>
      <c r="AE10" s="82">
        <v>1100000</v>
      </c>
      <c r="AF10" s="82">
        <v>310000</v>
      </c>
      <c r="AG10" s="82">
        <v>550000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3">
        <v>0</v>
      </c>
      <c r="AT10" s="83">
        <v>0</v>
      </c>
      <c r="AU10" s="82">
        <v>0</v>
      </c>
      <c r="AV10" s="81">
        <v>9165000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3">
        <v>0</v>
      </c>
      <c r="DL10" s="83">
        <v>0</v>
      </c>
      <c r="DM10" s="83">
        <v>0</v>
      </c>
      <c r="DN10" s="83">
        <v>0</v>
      </c>
      <c r="DO10" s="83">
        <v>0</v>
      </c>
      <c r="DP10" s="83">
        <v>0</v>
      </c>
      <c r="DQ10" s="83">
        <v>0</v>
      </c>
      <c r="DR10" s="83">
        <v>0</v>
      </c>
      <c r="DS10" s="82">
        <v>0</v>
      </c>
      <c r="DT10" s="81">
        <v>0</v>
      </c>
    </row>
    <row r="11" spans="1:124" ht="17.25" customHeight="1">
      <c r="A11" s="78"/>
      <c r="B11" s="78"/>
      <c r="C11" s="78"/>
      <c r="D11" s="79"/>
      <c r="E11" s="98" t="s">
        <v>69</v>
      </c>
      <c r="F11" s="81">
        <v>3787000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3787000</v>
      </c>
      <c r="Q11" s="82">
        <v>297000</v>
      </c>
      <c r="R11" s="82">
        <v>187000</v>
      </c>
      <c r="S11" s="82">
        <v>0</v>
      </c>
      <c r="T11" s="82">
        <v>0</v>
      </c>
      <c r="U11" s="82">
        <v>20000</v>
      </c>
      <c r="V11" s="82">
        <v>20000</v>
      </c>
      <c r="W11" s="82">
        <v>163000</v>
      </c>
      <c r="X11" s="82">
        <v>0</v>
      </c>
      <c r="Y11" s="83">
        <v>0</v>
      </c>
      <c r="Z11" s="82">
        <v>90000</v>
      </c>
      <c r="AA11" s="82">
        <v>80000</v>
      </c>
      <c r="AB11" s="82">
        <v>0</v>
      </c>
      <c r="AC11" s="82">
        <v>0</v>
      </c>
      <c r="AD11" s="82">
        <v>200000</v>
      </c>
      <c r="AE11" s="82">
        <v>1100000</v>
      </c>
      <c r="AF11" s="82">
        <v>160000</v>
      </c>
      <c r="AG11" s="82">
        <v>550000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3">
        <v>0</v>
      </c>
      <c r="AT11" s="83">
        <v>0</v>
      </c>
      <c r="AU11" s="82">
        <v>0</v>
      </c>
      <c r="AV11" s="81">
        <v>920000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3">
        <v>0</v>
      </c>
      <c r="DL11" s="83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2">
        <v>0</v>
      </c>
      <c r="DT11" s="81">
        <v>0</v>
      </c>
    </row>
    <row r="12" spans="1:124" ht="17.25" customHeight="1">
      <c r="A12" s="78" t="s">
        <v>16</v>
      </c>
      <c r="B12" s="78" t="s">
        <v>255</v>
      </c>
      <c r="C12" s="78" t="s">
        <v>18</v>
      </c>
      <c r="D12" s="79" t="s">
        <v>256</v>
      </c>
      <c r="E12" s="98" t="s">
        <v>287</v>
      </c>
      <c r="F12" s="81">
        <v>3587000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3587000</v>
      </c>
      <c r="Q12" s="82">
        <v>227000</v>
      </c>
      <c r="R12" s="82">
        <v>187000</v>
      </c>
      <c r="S12" s="82">
        <v>0</v>
      </c>
      <c r="T12" s="82">
        <v>0</v>
      </c>
      <c r="U12" s="82">
        <v>20000</v>
      </c>
      <c r="V12" s="82">
        <v>20000</v>
      </c>
      <c r="W12" s="82">
        <v>163000</v>
      </c>
      <c r="X12" s="82">
        <v>0</v>
      </c>
      <c r="Y12" s="83">
        <v>0</v>
      </c>
      <c r="Z12" s="82">
        <v>90000</v>
      </c>
      <c r="AA12" s="82">
        <v>80000</v>
      </c>
      <c r="AB12" s="82">
        <v>0</v>
      </c>
      <c r="AC12" s="82">
        <v>0</v>
      </c>
      <c r="AD12" s="82">
        <v>200000</v>
      </c>
      <c r="AE12" s="82">
        <v>1100000</v>
      </c>
      <c r="AF12" s="82">
        <v>110000</v>
      </c>
      <c r="AG12" s="82">
        <v>550000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3">
        <v>0</v>
      </c>
      <c r="AT12" s="83">
        <v>0</v>
      </c>
      <c r="AU12" s="82">
        <v>0</v>
      </c>
      <c r="AV12" s="81">
        <v>840000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3">
        <v>0</v>
      </c>
      <c r="DL12" s="83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2">
        <v>0</v>
      </c>
      <c r="DT12" s="81">
        <v>0</v>
      </c>
    </row>
    <row r="13" spans="1:124" ht="17.25" customHeight="1">
      <c r="A13" s="78" t="s">
        <v>16</v>
      </c>
      <c r="B13" s="78" t="s">
        <v>255</v>
      </c>
      <c r="C13" s="78" t="s">
        <v>257</v>
      </c>
      <c r="D13" s="79" t="s">
        <v>256</v>
      </c>
      <c r="E13" s="98" t="s">
        <v>74</v>
      </c>
      <c r="F13" s="81">
        <v>200000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200000</v>
      </c>
      <c r="Q13" s="82">
        <v>70000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3">
        <v>0</v>
      </c>
      <c r="Z13" s="82">
        <v>0</v>
      </c>
      <c r="AA13" s="81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50000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3">
        <v>0</v>
      </c>
      <c r="AT13" s="83">
        <v>0</v>
      </c>
      <c r="AU13" s="82">
        <v>0</v>
      </c>
      <c r="AV13" s="81">
        <v>80000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  <c r="DJ13" s="83">
        <v>0</v>
      </c>
      <c r="DK13" s="83">
        <v>0</v>
      </c>
      <c r="DL13" s="83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2">
        <v>0</v>
      </c>
      <c r="DT13" s="81">
        <v>0</v>
      </c>
    </row>
    <row r="14" spans="1:124" ht="17.25" customHeight="1">
      <c r="A14" s="78"/>
      <c r="B14" s="78"/>
      <c r="C14" s="78"/>
      <c r="D14" s="79"/>
      <c r="E14" s="98" t="s">
        <v>92</v>
      </c>
      <c r="F14" s="81">
        <v>10000000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10000000</v>
      </c>
      <c r="Q14" s="82">
        <v>400000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3">
        <v>0</v>
      </c>
      <c r="Z14" s="82">
        <v>0</v>
      </c>
      <c r="AA14" s="81">
        <v>0</v>
      </c>
      <c r="AB14" s="82">
        <v>0</v>
      </c>
      <c r="AC14" s="82">
        <v>0</v>
      </c>
      <c r="AD14" s="82">
        <v>1205000</v>
      </c>
      <c r="AE14" s="82">
        <v>0</v>
      </c>
      <c r="AF14" s="82">
        <v>150000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3">
        <v>0</v>
      </c>
      <c r="AT14" s="83">
        <v>0</v>
      </c>
      <c r="AU14" s="82">
        <v>0</v>
      </c>
      <c r="AV14" s="81">
        <v>8245000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  <c r="DJ14" s="83">
        <v>0</v>
      </c>
      <c r="DK14" s="83">
        <v>0</v>
      </c>
      <c r="DL14" s="83">
        <v>0</v>
      </c>
      <c r="DM14" s="83">
        <v>0</v>
      </c>
      <c r="DN14" s="83">
        <v>0</v>
      </c>
      <c r="DO14" s="83">
        <v>0</v>
      </c>
      <c r="DP14" s="83">
        <v>0</v>
      </c>
      <c r="DQ14" s="83">
        <v>0</v>
      </c>
      <c r="DR14" s="83">
        <v>0</v>
      </c>
      <c r="DS14" s="82">
        <v>0</v>
      </c>
      <c r="DT14" s="81">
        <v>0</v>
      </c>
    </row>
    <row r="15" spans="1:124" ht="17.25" customHeight="1">
      <c r="A15" s="78" t="s">
        <v>16</v>
      </c>
      <c r="B15" s="78" t="s">
        <v>258</v>
      </c>
      <c r="C15" s="78" t="s">
        <v>258</v>
      </c>
      <c r="D15" s="79" t="s">
        <v>256</v>
      </c>
      <c r="E15" s="98" t="s">
        <v>92</v>
      </c>
      <c r="F15" s="81">
        <v>10000000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10000000</v>
      </c>
      <c r="Q15" s="82">
        <v>400000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3">
        <v>0</v>
      </c>
      <c r="Z15" s="82">
        <v>0</v>
      </c>
      <c r="AA15" s="81">
        <v>0</v>
      </c>
      <c r="AB15" s="82">
        <v>0</v>
      </c>
      <c r="AC15" s="82">
        <v>0</v>
      </c>
      <c r="AD15" s="82">
        <v>1205000</v>
      </c>
      <c r="AE15" s="82">
        <v>0</v>
      </c>
      <c r="AF15" s="82">
        <v>150000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3">
        <v>0</v>
      </c>
      <c r="AT15" s="83">
        <v>0</v>
      </c>
      <c r="AU15" s="82">
        <v>0</v>
      </c>
      <c r="AV15" s="81">
        <v>8245000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3">
        <v>0</v>
      </c>
      <c r="DK15" s="83">
        <v>0</v>
      </c>
      <c r="DL15" s="83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2">
        <v>0</v>
      </c>
      <c r="DT15" s="81">
        <v>0</v>
      </c>
    </row>
    <row r="16" spans="1:124" ht="17.25" customHeight="1">
      <c r="A16" s="78"/>
      <c r="B16" s="78"/>
      <c r="C16" s="78"/>
      <c r="D16" s="79"/>
      <c r="E16" s="98" t="s">
        <v>118</v>
      </c>
      <c r="F16" s="81">
        <v>200000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200000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3">
        <v>0</v>
      </c>
      <c r="Z16" s="82">
        <v>0</v>
      </c>
      <c r="AA16" s="81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3">
        <v>0</v>
      </c>
      <c r="AT16" s="83">
        <v>0</v>
      </c>
      <c r="AU16" s="82">
        <v>0</v>
      </c>
      <c r="AV16" s="81">
        <v>200000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  <c r="DJ16" s="83">
        <v>0</v>
      </c>
      <c r="DK16" s="83">
        <v>0</v>
      </c>
      <c r="DL16" s="83">
        <v>0</v>
      </c>
      <c r="DM16" s="83">
        <v>0</v>
      </c>
      <c r="DN16" s="83">
        <v>0</v>
      </c>
      <c r="DO16" s="83">
        <v>0</v>
      </c>
      <c r="DP16" s="83">
        <v>0</v>
      </c>
      <c r="DQ16" s="83">
        <v>0</v>
      </c>
      <c r="DR16" s="83">
        <v>0</v>
      </c>
      <c r="DS16" s="82">
        <v>0</v>
      </c>
      <c r="DT16" s="81">
        <v>0</v>
      </c>
    </row>
    <row r="17" spans="1:124" ht="17.25" customHeight="1">
      <c r="A17" s="78"/>
      <c r="B17" s="78"/>
      <c r="C17" s="78"/>
      <c r="D17" s="79"/>
      <c r="E17" s="98" t="s">
        <v>288</v>
      </c>
      <c r="F17" s="81">
        <v>200000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200000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3">
        <v>0</v>
      </c>
      <c r="Z17" s="82">
        <v>0</v>
      </c>
      <c r="AA17" s="81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3">
        <v>0</v>
      </c>
      <c r="AU17" s="82">
        <v>0</v>
      </c>
      <c r="AV17" s="81">
        <v>200000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  <c r="DJ17" s="83">
        <v>0</v>
      </c>
      <c r="DK17" s="83">
        <v>0</v>
      </c>
      <c r="DL17" s="83">
        <v>0</v>
      </c>
      <c r="DM17" s="83">
        <v>0</v>
      </c>
      <c r="DN17" s="83">
        <v>0</v>
      </c>
      <c r="DO17" s="83">
        <v>0</v>
      </c>
      <c r="DP17" s="83">
        <v>0</v>
      </c>
      <c r="DQ17" s="83">
        <v>0</v>
      </c>
      <c r="DR17" s="83">
        <v>0</v>
      </c>
      <c r="DS17" s="82">
        <v>0</v>
      </c>
      <c r="DT17" s="81">
        <v>0</v>
      </c>
    </row>
    <row r="18" spans="1:124" ht="17.25" customHeight="1">
      <c r="A18" s="78" t="s">
        <v>117</v>
      </c>
      <c r="B18" s="78" t="s">
        <v>22</v>
      </c>
      <c r="C18" s="78" t="s">
        <v>258</v>
      </c>
      <c r="D18" s="79" t="s">
        <v>256</v>
      </c>
      <c r="E18" s="98" t="s">
        <v>79</v>
      </c>
      <c r="F18" s="81">
        <v>200000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200000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3">
        <v>0</v>
      </c>
      <c r="Z18" s="82">
        <v>0</v>
      </c>
      <c r="AA18" s="81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3">
        <v>0</v>
      </c>
      <c r="AT18" s="83">
        <v>0</v>
      </c>
      <c r="AU18" s="82">
        <v>0</v>
      </c>
      <c r="AV18" s="81">
        <v>200000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  <c r="DJ18" s="83">
        <v>0</v>
      </c>
      <c r="DK18" s="83">
        <v>0</v>
      </c>
      <c r="DL18" s="83">
        <v>0</v>
      </c>
      <c r="DM18" s="83">
        <v>0</v>
      </c>
      <c r="DN18" s="83">
        <v>0</v>
      </c>
      <c r="DO18" s="83">
        <v>0</v>
      </c>
      <c r="DP18" s="83">
        <v>0</v>
      </c>
      <c r="DQ18" s="83">
        <v>0</v>
      </c>
      <c r="DR18" s="83">
        <v>0</v>
      </c>
      <c r="DS18" s="82">
        <v>0</v>
      </c>
      <c r="DT18" s="81">
        <v>0</v>
      </c>
    </row>
  </sheetData>
  <mergeCells count="131">
    <mergeCell ref="A4:E4"/>
    <mergeCell ref="F4:F7"/>
    <mergeCell ref="G4:O4"/>
    <mergeCell ref="AW4:BK4"/>
    <mergeCell ref="L5:L7"/>
    <mergeCell ref="M5:M7"/>
    <mergeCell ref="N5:N7"/>
    <mergeCell ref="O5:O7"/>
    <mergeCell ref="P5:P7"/>
    <mergeCell ref="Q5:Q7"/>
    <mergeCell ref="BR4:BT4"/>
    <mergeCell ref="BU4:BW4"/>
    <mergeCell ref="BX4:CD4"/>
    <mergeCell ref="CE4:CG4"/>
    <mergeCell ref="CH4:CQ4"/>
    <mergeCell ref="CR4:DE4"/>
    <mergeCell ref="A5:C7"/>
    <mergeCell ref="D5:D7"/>
    <mergeCell ref="E5:E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DI5:DI7"/>
    <mergeCell ref="DJ5:DJ7"/>
    <mergeCell ref="DK5:DK7"/>
    <mergeCell ref="DL5:DL7"/>
    <mergeCell ref="DM5:DM7"/>
    <mergeCell ref="DR5:DR7"/>
    <mergeCell ref="DS5:DS7"/>
    <mergeCell ref="DT5:DT7"/>
    <mergeCell ref="DN5:DN7"/>
    <mergeCell ref="DO5:DO7"/>
    <mergeCell ref="DP5:DP7"/>
    <mergeCell ref="DQ5:DQ7"/>
  </mergeCells>
  <printOptions horizontalCentered="1" verticalCentered="1"/>
  <pageMargins left="0.35" right="0.34" top="0.74" bottom="0.75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T9"/>
  <sheetViews>
    <sheetView workbookViewId="0" topLeftCell="A1">
      <selection activeCell="Z21" sqref="Z21"/>
    </sheetView>
  </sheetViews>
  <sheetFormatPr defaultColWidth="9.16015625" defaultRowHeight="12.75" customHeight="1"/>
  <cols>
    <col min="1" max="1" width="3.66015625" style="49" customWidth="1"/>
    <col min="2" max="2" width="3.5" style="49" customWidth="1"/>
    <col min="3" max="3" width="3.83203125" style="49" customWidth="1"/>
    <col min="4" max="4" width="5.16015625" style="49" customWidth="1"/>
    <col min="5" max="5" width="5" style="49" customWidth="1"/>
    <col min="6" max="6" width="4" style="49" customWidth="1"/>
    <col min="7" max="7" width="3.66015625" style="49" customWidth="1"/>
    <col min="8" max="8" width="3.33203125" style="49" customWidth="1"/>
    <col min="9" max="9" width="3.66015625" style="49" customWidth="1"/>
    <col min="10" max="10" width="3.33203125" style="49" customWidth="1"/>
    <col min="11" max="12" width="3.83203125" style="49" customWidth="1"/>
    <col min="13" max="13" width="4.16015625" style="49" customWidth="1"/>
    <col min="14" max="14" width="2.83203125" style="49" customWidth="1"/>
    <col min="15" max="15" width="4.33203125" style="49" customWidth="1"/>
    <col min="16" max="16" width="4" style="49" customWidth="1"/>
    <col min="17" max="18" width="3.5" style="49" customWidth="1"/>
    <col min="19" max="19" width="3.66015625" style="49" customWidth="1"/>
    <col min="20" max="21" width="3.5" style="49" customWidth="1"/>
    <col min="22" max="23" width="3.66015625" style="49" customWidth="1"/>
    <col min="24" max="24" width="3.33203125" style="49" customWidth="1"/>
    <col min="25" max="25" width="3.66015625" style="49" customWidth="1"/>
    <col min="26" max="26" width="4.5" style="49" customWidth="1"/>
    <col min="27" max="27" width="3.83203125" style="49" customWidth="1"/>
    <col min="28" max="28" width="4" style="49" customWidth="1"/>
    <col min="29" max="31" width="3.83203125" style="49" customWidth="1"/>
    <col min="32" max="32" width="4" style="49" customWidth="1"/>
    <col min="33" max="33" width="3.33203125" style="49" customWidth="1"/>
    <col min="34" max="34" width="4.16015625" style="49" customWidth="1"/>
    <col min="35" max="35" width="4.33203125" style="49" customWidth="1"/>
    <col min="36" max="36" width="4" style="49" customWidth="1"/>
    <col min="37" max="37" width="3.66015625" style="49" customWidth="1"/>
    <col min="38" max="38" width="4" style="49" customWidth="1"/>
    <col min="39" max="39" width="4.83203125" style="49" customWidth="1"/>
    <col min="40" max="40" width="4.33203125" style="49" customWidth="1"/>
    <col min="41" max="42" width="4" style="49" customWidth="1"/>
    <col min="43" max="43" width="3.16015625" style="49" customWidth="1"/>
    <col min="44" max="44" width="4" style="49" customWidth="1"/>
    <col min="45" max="46" width="4.33203125" style="49" customWidth="1"/>
    <col min="47" max="47" width="4.16015625" style="49" customWidth="1"/>
    <col min="48" max="48" width="3.83203125" style="49" customWidth="1"/>
    <col min="49" max="49" width="4.16015625" style="49" customWidth="1"/>
    <col min="50" max="50" width="4" style="49" customWidth="1"/>
    <col min="51" max="51" width="3.83203125" style="49" customWidth="1"/>
    <col min="52" max="52" width="2.83203125" style="49" customWidth="1"/>
    <col min="53" max="54" width="3.66015625" style="49" customWidth="1"/>
    <col min="55" max="55" width="4.16015625" style="49" customWidth="1"/>
    <col min="56" max="56" width="4.33203125" style="49" customWidth="1"/>
    <col min="57" max="57" width="3.16015625" style="49" customWidth="1"/>
    <col min="58" max="58" width="3.66015625" style="49" customWidth="1"/>
    <col min="59" max="60" width="3.33203125" style="49" customWidth="1"/>
    <col min="61" max="61" width="2.83203125" style="49" customWidth="1"/>
    <col min="62" max="62" width="3.16015625" style="49" customWidth="1"/>
    <col min="63" max="63" width="5.66015625" style="49" customWidth="1"/>
    <col min="64" max="64" width="3.16015625" style="49" customWidth="1"/>
    <col min="65" max="65" width="4" style="49" customWidth="1"/>
    <col min="66" max="66" width="3.5" style="49" customWidth="1"/>
    <col min="67" max="67" width="4.16015625" style="49" customWidth="1"/>
    <col min="68" max="68" width="5" style="49" customWidth="1"/>
    <col min="69" max="69" width="4.83203125" style="49" customWidth="1"/>
    <col min="70" max="70" width="3.33203125" style="49" customWidth="1"/>
    <col min="71" max="71" width="4.5" style="49" customWidth="1"/>
    <col min="72" max="72" width="5.16015625" style="49" customWidth="1"/>
    <col min="73" max="73" width="3.16015625" style="49" customWidth="1"/>
    <col min="74" max="74" width="4.16015625" style="49" customWidth="1"/>
    <col min="75" max="75" width="4" style="49" customWidth="1"/>
    <col min="76" max="76" width="3.33203125" style="49" customWidth="1"/>
    <col min="77" max="77" width="3.83203125" style="49" customWidth="1"/>
    <col min="78" max="78" width="4.33203125" style="49" customWidth="1"/>
    <col min="79" max="79" width="3.83203125" style="49" customWidth="1"/>
    <col min="80" max="80" width="3.66015625" style="49" customWidth="1"/>
    <col min="81" max="81" width="3.16015625" style="49" customWidth="1"/>
    <col min="82" max="82" width="3.83203125" style="49" customWidth="1"/>
    <col min="83" max="83" width="4.33203125" style="49" customWidth="1"/>
    <col min="84" max="84" width="4.16015625" style="49" customWidth="1"/>
    <col min="85" max="85" width="4.33203125" style="49" customWidth="1"/>
    <col min="86" max="86" width="3.66015625" style="49" customWidth="1"/>
    <col min="87" max="87" width="3.5" style="49" customWidth="1"/>
    <col min="88" max="88" width="3.33203125" style="49" customWidth="1"/>
    <col min="89" max="89" width="3.16015625" style="49" customWidth="1"/>
    <col min="90" max="90" width="4" style="49" customWidth="1"/>
    <col min="91" max="91" width="4.16015625" style="49" customWidth="1"/>
    <col min="92" max="92" width="3" style="49" customWidth="1"/>
    <col min="93" max="93" width="4" style="49" customWidth="1"/>
    <col min="94" max="94" width="3.5" style="49" customWidth="1"/>
    <col min="95" max="95" width="4" style="49" customWidth="1"/>
    <col min="96" max="96" width="3.5" style="49" customWidth="1"/>
    <col min="97" max="98" width="4.16015625" style="49" customWidth="1"/>
    <col min="99" max="99" width="3.66015625" style="49" customWidth="1"/>
    <col min="100" max="100" width="3.16015625" style="49" customWidth="1"/>
    <col min="101" max="101" width="3.83203125" style="49" customWidth="1"/>
    <col min="102" max="102" width="4" style="49" customWidth="1"/>
    <col min="103" max="104" width="3.5" style="49" customWidth="1"/>
    <col min="105" max="105" width="3.83203125" style="49" customWidth="1"/>
    <col min="106" max="106" width="3.16015625" style="49" customWidth="1"/>
    <col min="107" max="107" width="5.16015625" style="49" customWidth="1"/>
    <col min="108" max="108" width="4" style="49" customWidth="1"/>
    <col min="109" max="109" width="4.33203125" style="49" customWidth="1"/>
    <col min="110" max="113" width="3.83203125" style="49" customWidth="1"/>
    <col min="114" max="114" width="3.5" style="49" customWidth="1"/>
    <col min="115" max="115" width="3.66015625" style="49" customWidth="1"/>
    <col min="116" max="116" width="5.5" style="49" customWidth="1"/>
    <col min="117" max="117" width="4.66015625" style="49" customWidth="1"/>
    <col min="118" max="118" width="2.83203125" style="49" customWidth="1"/>
    <col min="119" max="119" width="4.33203125" style="49" customWidth="1"/>
    <col min="120" max="120" width="4.16015625" style="49" customWidth="1"/>
    <col min="121" max="121" width="4.66015625" style="49" customWidth="1"/>
    <col min="122" max="122" width="5" style="49" customWidth="1"/>
    <col min="123" max="123" width="6" style="49" customWidth="1"/>
    <col min="124" max="124" width="3.16015625" style="49" customWidth="1"/>
    <col min="125" max="126" width="9.16015625" style="49" customWidth="1"/>
    <col min="127" max="16384" width="9.16015625" style="49" customWidth="1"/>
  </cols>
  <sheetData>
    <row r="1" spans="1:124" ht="22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2"/>
    </row>
    <row r="2" spans="1:124" ht="18.75" customHeight="1">
      <c r="A2" s="63" t="s">
        <v>304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5"/>
      <c r="DO2" s="64"/>
      <c r="DP2" s="64"/>
      <c r="DQ2" s="64"/>
      <c r="DR2" s="64"/>
      <c r="DS2" s="64"/>
      <c r="DT2" s="61"/>
    </row>
    <row r="3" spans="1:124" ht="12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1"/>
      <c r="BL3" s="61"/>
      <c r="BM3" s="61"/>
      <c r="BN3" s="61"/>
      <c r="BO3" s="61"/>
      <c r="BP3" s="61"/>
      <c r="BQ3" s="61"/>
      <c r="BR3" s="61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1"/>
      <c r="DF3" s="61"/>
      <c r="DG3" s="61"/>
      <c r="DH3" s="61"/>
      <c r="DI3" s="61"/>
      <c r="DJ3" s="61"/>
      <c r="DK3" s="61"/>
      <c r="DL3" s="61"/>
      <c r="DM3" s="61"/>
      <c r="DN3" s="68"/>
      <c r="DO3" s="61"/>
      <c r="DP3" s="61"/>
      <c r="DQ3" s="61"/>
      <c r="DR3" s="61"/>
      <c r="DS3" s="61"/>
      <c r="DT3" s="61" t="s">
        <v>94</v>
      </c>
    </row>
    <row r="4" spans="1:124" ht="15" customHeight="1">
      <c r="A4" s="134" t="s">
        <v>145</v>
      </c>
      <c r="B4" s="134"/>
      <c r="C4" s="134"/>
      <c r="D4" s="134"/>
      <c r="E4" s="134"/>
      <c r="F4" s="134" t="s">
        <v>10</v>
      </c>
      <c r="G4" s="170" t="s">
        <v>146</v>
      </c>
      <c r="H4" s="170"/>
      <c r="I4" s="170"/>
      <c r="J4" s="170"/>
      <c r="K4" s="170"/>
      <c r="L4" s="170"/>
      <c r="M4" s="170"/>
      <c r="N4" s="170"/>
      <c r="O4" s="171"/>
      <c r="P4" s="103" t="s">
        <v>147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5"/>
      <c r="AW4" s="172" t="s">
        <v>148</v>
      </c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1"/>
      <c r="BL4" s="103" t="s">
        <v>149</v>
      </c>
      <c r="BM4" s="104"/>
      <c r="BN4" s="104"/>
      <c r="BO4" s="104"/>
      <c r="BP4" s="104"/>
      <c r="BQ4" s="105"/>
      <c r="BR4" s="172" t="s">
        <v>150</v>
      </c>
      <c r="BS4" s="170"/>
      <c r="BT4" s="170"/>
      <c r="BU4" s="170" t="s">
        <v>151</v>
      </c>
      <c r="BV4" s="170"/>
      <c r="BW4" s="170"/>
      <c r="BX4" s="170" t="s">
        <v>152</v>
      </c>
      <c r="BY4" s="170"/>
      <c r="BZ4" s="170"/>
      <c r="CA4" s="170"/>
      <c r="CB4" s="170"/>
      <c r="CC4" s="170"/>
      <c r="CD4" s="170"/>
      <c r="CE4" s="170" t="s">
        <v>153</v>
      </c>
      <c r="CF4" s="170"/>
      <c r="CG4" s="170"/>
      <c r="CH4" s="170" t="s">
        <v>154</v>
      </c>
      <c r="CI4" s="170"/>
      <c r="CJ4" s="170"/>
      <c r="CK4" s="170"/>
      <c r="CL4" s="170"/>
      <c r="CM4" s="170"/>
      <c r="CN4" s="170"/>
      <c r="CO4" s="170"/>
      <c r="CP4" s="170"/>
      <c r="CQ4" s="170"/>
      <c r="CR4" s="170" t="s">
        <v>155</v>
      </c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1"/>
      <c r="DF4" s="103" t="s">
        <v>156</v>
      </c>
      <c r="DG4" s="104"/>
      <c r="DH4" s="104"/>
      <c r="DI4" s="104"/>
      <c r="DJ4" s="104"/>
      <c r="DK4" s="104"/>
      <c r="DL4" s="104"/>
      <c r="DM4" s="105"/>
      <c r="DN4" s="106" t="s">
        <v>157</v>
      </c>
      <c r="DO4" s="106"/>
      <c r="DP4" s="106"/>
      <c r="DQ4" s="106"/>
      <c r="DR4" s="106"/>
      <c r="DS4" s="106"/>
      <c r="DT4" s="107"/>
    </row>
    <row r="5" spans="1:124" ht="18" customHeight="1">
      <c r="A5" s="134" t="s">
        <v>8</v>
      </c>
      <c r="B5" s="134"/>
      <c r="C5" s="134"/>
      <c r="D5" s="143" t="s">
        <v>27</v>
      </c>
      <c r="E5" s="134" t="s">
        <v>9</v>
      </c>
      <c r="F5" s="134"/>
      <c r="G5" s="134" t="s">
        <v>14</v>
      </c>
      <c r="H5" s="134" t="s">
        <v>158</v>
      </c>
      <c r="I5" s="134" t="s">
        <v>159</v>
      </c>
      <c r="J5" s="134" t="s">
        <v>160</v>
      </c>
      <c r="K5" s="134" t="s">
        <v>161</v>
      </c>
      <c r="L5" s="134" t="s">
        <v>162</v>
      </c>
      <c r="M5" s="134" t="s">
        <v>163</v>
      </c>
      <c r="N5" s="134" t="s">
        <v>164</v>
      </c>
      <c r="O5" s="134" t="s">
        <v>165</v>
      </c>
      <c r="P5" s="133" t="s">
        <v>14</v>
      </c>
      <c r="Q5" s="133" t="s">
        <v>166</v>
      </c>
      <c r="R5" s="133" t="s">
        <v>167</v>
      </c>
      <c r="S5" s="133" t="s">
        <v>168</v>
      </c>
      <c r="T5" s="133" t="s">
        <v>169</v>
      </c>
      <c r="U5" s="133" t="s">
        <v>170</v>
      </c>
      <c r="V5" s="133" t="s">
        <v>171</v>
      </c>
      <c r="W5" s="133" t="s">
        <v>172</v>
      </c>
      <c r="X5" s="133" t="s">
        <v>173</v>
      </c>
      <c r="Y5" s="133" t="s">
        <v>174</v>
      </c>
      <c r="Z5" s="144" t="s">
        <v>262</v>
      </c>
      <c r="AA5" s="133" t="s">
        <v>176</v>
      </c>
      <c r="AB5" s="133" t="s">
        <v>177</v>
      </c>
      <c r="AC5" s="133" t="s">
        <v>178</v>
      </c>
      <c r="AD5" s="133" t="s">
        <v>179</v>
      </c>
      <c r="AE5" s="133" t="s">
        <v>180</v>
      </c>
      <c r="AF5" s="133" t="s">
        <v>181</v>
      </c>
      <c r="AG5" s="133" t="s">
        <v>263</v>
      </c>
      <c r="AH5" s="133" t="s">
        <v>182</v>
      </c>
      <c r="AI5" s="133" t="s">
        <v>183</v>
      </c>
      <c r="AJ5" s="132" t="s">
        <v>184</v>
      </c>
      <c r="AK5" s="132" t="s">
        <v>185</v>
      </c>
      <c r="AL5" s="132" t="s">
        <v>186</v>
      </c>
      <c r="AM5" s="132" t="s">
        <v>187</v>
      </c>
      <c r="AN5" s="132" t="s">
        <v>188</v>
      </c>
      <c r="AO5" s="133" t="s">
        <v>189</v>
      </c>
      <c r="AP5" s="133" t="s">
        <v>190</v>
      </c>
      <c r="AQ5" s="133" t="s">
        <v>191</v>
      </c>
      <c r="AR5" s="133" t="s">
        <v>192</v>
      </c>
      <c r="AS5" s="133" t="s">
        <v>193</v>
      </c>
      <c r="AT5" s="133" t="s">
        <v>194</v>
      </c>
      <c r="AU5" s="144" t="s">
        <v>195</v>
      </c>
      <c r="AV5" s="133" t="s">
        <v>196</v>
      </c>
      <c r="AW5" s="134" t="s">
        <v>14</v>
      </c>
      <c r="AX5" s="134" t="s">
        <v>197</v>
      </c>
      <c r="AY5" s="134" t="s">
        <v>198</v>
      </c>
      <c r="AZ5" s="134" t="s">
        <v>199</v>
      </c>
      <c r="BA5" s="134" t="s">
        <v>200</v>
      </c>
      <c r="BB5" s="134" t="s">
        <v>201</v>
      </c>
      <c r="BC5" s="134" t="s">
        <v>202</v>
      </c>
      <c r="BD5" s="134" t="s">
        <v>203</v>
      </c>
      <c r="BE5" s="134" t="s">
        <v>204</v>
      </c>
      <c r="BF5" s="134" t="s">
        <v>205</v>
      </c>
      <c r="BG5" s="134" t="s">
        <v>206</v>
      </c>
      <c r="BH5" s="134" t="s">
        <v>207</v>
      </c>
      <c r="BI5" s="134" t="s">
        <v>208</v>
      </c>
      <c r="BJ5" s="134" t="s">
        <v>209</v>
      </c>
      <c r="BK5" s="134" t="s">
        <v>210</v>
      </c>
      <c r="BL5" s="133" t="s">
        <v>14</v>
      </c>
      <c r="BM5" s="133" t="s">
        <v>211</v>
      </c>
      <c r="BN5" s="133" t="s">
        <v>212</v>
      </c>
      <c r="BO5" s="133" t="s">
        <v>213</v>
      </c>
      <c r="BP5" s="133" t="s">
        <v>214</v>
      </c>
      <c r="BQ5" s="133" t="s">
        <v>215</v>
      </c>
      <c r="BR5" s="143" t="s">
        <v>14</v>
      </c>
      <c r="BS5" s="143" t="s">
        <v>216</v>
      </c>
      <c r="BT5" s="143" t="s">
        <v>217</v>
      </c>
      <c r="BU5" s="134" t="s">
        <v>14</v>
      </c>
      <c r="BV5" s="134" t="s">
        <v>218</v>
      </c>
      <c r="BW5" s="134" t="s">
        <v>219</v>
      </c>
      <c r="BX5" s="143" t="s">
        <v>14</v>
      </c>
      <c r="BY5" s="143" t="s">
        <v>220</v>
      </c>
      <c r="BZ5" s="143" t="s">
        <v>221</v>
      </c>
      <c r="CA5" s="143" t="s">
        <v>222</v>
      </c>
      <c r="CB5" s="143" t="s">
        <v>223</v>
      </c>
      <c r="CC5" s="143" t="s">
        <v>224</v>
      </c>
      <c r="CD5" s="143" t="s">
        <v>225</v>
      </c>
      <c r="CE5" s="143" t="s">
        <v>14</v>
      </c>
      <c r="CF5" s="143" t="s">
        <v>226</v>
      </c>
      <c r="CG5" s="143" t="s">
        <v>227</v>
      </c>
      <c r="CH5" s="134" t="s">
        <v>14</v>
      </c>
      <c r="CI5" s="134" t="s">
        <v>228</v>
      </c>
      <c r="CJ5" s="134" t="s">
        <v>229</v>
      </c>
      <c r="CK5" s="134" t="s">
        <v>230</v>
      </c>
      <c r="CL5" s="134" t="s">
        <v>231</v>
      </c>
      <c r="CM5" s="134" t="s">
        <v>232</v>
      </c>
      <c r="CN5" s="134" t="s">
        <v>233</v>
      </c>
      <c r="CO5" s="134" t="s">
        <v>234</v>
      </c>
      <c r="CP5" s="134" t="s">
        <v>235</v>
      </c>
      <c r="CQ5" s="134" t="s">
        <v>236</v>
      </c>
      <c r="CR5" s="134" t="s">
        <v>14</v>
      </c>
      <c r="CS5" s="134" t="s">
        <v>228</v>
      </c>
      <c r="CT5" s="134" t="s">
        <v>229</v>
      </c>
      <c r="CU5" s="134" t="s">
        <v>230</v>
      </c>
      <c r="CV5" s="134" t="s">
        <v>231</v>
      </c>
      <c r="CW5" s="134" t="s">
        <v>232</v>
      </c>
      <c r="CX5" s="134" t="s">
        <v>233</v>
      </c>
      <c r="CY5" s="134" t="s">
        <v>234</v>
      </c>
      <c r="CZ5" s="134" t="s">
        <v>235</v>
      </c>
      <c r="DA5" s="134" t="s">
        <v>237</v>
      </c>
      <c r="DB5" s="134" t="s">
        <v>238</v>
      </c>
      <c r="DC5" s="134" t="s">
        <v>239</v>
      </c>
      <c r="DD5" s="134" t="s">
        <v>240</v>
      </c>
      <c r="DE5" s="134" t="s">
        <v>155</v>
      </c>
      <c r="DF5" s="132" t="s">
        <v>14</v>
      </c>
      <c r="DG5" s="133" t="s">
        <v>241</v>
      </c>
      <c r="DH5" s="132" t="s">
        <v>242</v>
      </c>
      <c r="DI5" s="132" t="s">
        <v>243</v>
      </c>
      <c r="DJ5" s="132" t="s">
        <v>244</v>
      </c>
      <c r="DK5" s="133" t="s">
        <v>245</v>
      </c>
      <c r="DL5" s="141" t="s">
        <v>259</v>
      </c>
      <c r="DM5" s="141" t="s">
        <v>247</v>
      </c>
      <c r="DN5" s="167" t="s">
        <v>14</v>
      </c>
      <c r="DO5" s="137" t="s">
        <v>248</v>
      </c>
      <c r="DP5" s="139" t="s">
        <v>249</v>
      </c>
      <c r="DQ5" s="130" t="s">
        <v>250</v>
      </c>
      <c r="DR5" s="130" t="s">
        <v>251</v>
      </c>
      <c r="DS5" s="130" t="s">
        <v>252</v>
      </c>
      <c r="DT5" s="130" t="s">
        <v>157</v>
      </c>
    </row>
    <row r="6" spans="1:124" ht="18.75" customHeight="1">
      <c r="A6" s="134"/>
      <c r="B6" s="134"/>
      <c r="C6" s="134"/>
      <c r="D6" s="132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45"/>
      <c r="AA6" s="134"/>
      <c r="AB6" s="134"/>
      <c r="AC6" s="134"/>
      <c r="AD6" s="134"/>
      <c r="AE6" s="134"/>
      <c r="AF6" s="134"/>
      <c r="AG6" s="134"/>
      <c r="AH6" s="134"/>
      <c r="AI6" s="134"/>
      <c r="AJ6" s="132"/>
      <c r="AK6" s="132"/>
      <c r="AL6" s="132"/>
      <c r="AM6" s="132"/>
      <c r="AN6" s="132"/>
      <c r="AO6" s="134"/>
      <c r="AP6" s="134"/>
      <c r="AQ6" s="134"/>
      <c r="AR6" s="134"/>
      <c r="AS6" s="134"/>
      <c r="AT6" s="134"/>
      <c r="AU6" s="145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2"/>
      <c r="BS6" s="132"/>
      <c r="BT6" s="132"/>
      <c r="BU6" s="134"/>
      <c r="BV6" s="134"/>
      <c r="BW6" s="134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2"/>
      <c r="DG6" s="134"/>
      <c r="DH6" s="132"/>
      <c r="DI6" s="132"/>
      <c r="DJ6" s="132"/>
      <c r="DK6" s="134"/>
      <c r="DL6" s="142"/>
      <c r="DM6" s="142"/>
      <c r="DN6" s="113"/>
      <c r="DO6" s="138"/>
      <c r="DP6" s="140"/>
      <c r="DQ6" s="131"/>
      <c r="DR6" s="131"/>
      <c r="DS6" s="131"/>
      <c r="DT6" s="131"/>
    </row>
    <row r="7" spans="1:124" ht="68.25" customHeight="1">
      <c r="A7" s="134"/>
      <c r="B7" s="134"/>
      <c r="C7" s="134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45"/>
      <c r="AA7" s="134"/>
      <c r="AB7" s="134"/>
      <c r="AC7" s="134"/>
      <c r="AD7" s="134"/>
      <c r="AE7" s="134"/>
      <c r="AF7" s="134"/>
      <c r="AG7" s="134"/>
      <c r="AH7" s="134"/>
      <c r="AI7" s="134"/>
      <c r="AJ7" s="133"/>
      <c r="AK7" s="133"/>
      <c r="AL7" s="133"/>
      <c r="AM7" s="133"/>
      <c r="AN7" s="133"/>
      <c r="AO7" s="134"/>
      <c r="AP7" s="134"/>
      <c r="AQ7" s="134"/>
      <c r="AR7" s="134"/>
      <c r="AS7" s="134"/>
      <c r="AT7" s="134"/>
      <c r="AU7" s="145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3"/>
      <c r="BS7" s="133"/>
      <c r="BT7" s="133"/>
      <c r="BU7" s="134"/>
      <c r="BV7" s="134"/>
      <c r="BW7" s="134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3"/>
      <c r="DG7" s="134"/>
      <c r="DH7" s="133"/>
      <c r="DI7" s="133"/>
      <c r="DJ7" s="133"/>
      <c r="DK7" s="134"/>
      <c r="DL7" s="142"/>
      <c r="DM7" s="142"/>
      <c r="DN7" s="113"/>
      <c r="DO7" s="138"/>
      <c r="DP7" s="140"/>
      <c r="DQ7" s="131"/>
      <c r="DR7" s="131"/>
      <c r="DS7" s="131"/>
      <c r="DT7" s="131"/>
    </row>
    <row r="8" spans="1:124" s="100" customFormat="1" ht="15" customHeight="1">
      <c r="A8" s="90" t="s">
        <v>11</v>
      </c>
      <c r="B8" s="90" t="s">
        <v>12</v>
      </c>
      <c r="C8" s="90" t="s">
        <v>13</v>
      </c>
      <c r="D8" s="90" t="s">
        <v>253</v>
      </c>
      <c r="E8" s="90" t="s">
        <v>253</v>
      </c>
      <c r="F8" s="91">
        <v>1</v>
      </c>
      <c r="G8" s="99">
        <v>2</v>
      </c>
      <c r="H8" s="91">
        <v>3</v>
      </c>
      <c r="I8" s="91">
        <v>4</v>
      </c>
      <c r="J8" s="91">
        <v>5</v>
      </c>
      <c r="K8" s="99">
        <v>6</v>
      </c>
      <c r="L8" s="91">
        <v>7</v>
      </c>
      <c r="M8" s="91">
        <v>8</v>
      </c>
      <c r="N8" s="91">
        <v>9</v>
      </c>
      <c r="O8" s="91">
        <v>10</v>
      </c>
      <c r="P8" s="91">
        <v>11</v>
      </c>
      <c r="Q8" s="91">
        <v>12</v>
      </c>
      <c r="R8" s="91">
        <v>13</v>
      </c>
      <c r="S8" s="91">
        <v>14</v>
      </c>
      <c r="T8" s="91">
        <v>15</v>
      </c>
      <c r="U8" s="91">
        <v>16</v>
      </c>
      <c r="V8" s="91">
        <v>17</v>
      </c>
      <c r="W8" s="91">
        <v>18</v>
      </c>
      <c r="X8" s="91">
        <v>19</v>
      </c>
      <c r="Y8" s="91">
        <v>20</v>
      </c>
      <c r="Z8" s="91">
        <v>21</v>
      </c>
      <c r="AA8" s="91">
        <v>22</v>
      </c>
      <c r="AB8" s="91">
        <v>23</v>
      </c>
      <c r="AC8" s="91">
        <v>24</v>
      </c>
      <c r="AD8" s="91">
        <v>25</v>
      </c>
      <c r="AE8" s="91">
        <v>26</v>
      </c>
      <c r="AF8" s="91">
        <v>27</v>
      </c>
      <c r="AG8" s="91">
        <v>28</v>
      </c>
      <c r="AH8" s="91">
        <v>29</v>
      </c>
      <c r="AI8" s="91">
        <v>30</v>
      </c>
      <c r="AJ8" s="91">
        <v>31</v>
      </c>
      <c r="AK8" s="91">
        <v>32</v>
      </c>
      <c r="AL8" s="91">
        <v>33</v>
      </c>
      <c r="AM8" s="91">
        <v>34</v>
      </c>
      <c r="AN8" s="91">
        <v>35</v>
      </c>
      <c r="AO8" s="91">
        <v>36</v>
      </c>
      <c r="AP8" s="91">
        <v>37</v>
      </c>
      <c r="AQ8" s="91">
        <v>38</v>
      </c>
      <c r="AR8" s="91">
        <v>39</v>
      </c>
      <c r="AS8" s="91">
        <v>40</v>
      </c>
      <c r="AT8" s="91"/>
      <c r="AU8" s="91"/>
      <c r="AV8" s="91">
        <v>41</v>
      </c>
      <c r="AW8" s="91">
        <v>42</v>
      </c>
      <c r="AX8" s="91">
        <v>43</v>
      </c>
      <c r="AY8" s="91">
        <v>44</v>
      </c>
      <c r="AZ8" s="91">
        <v>45</v>
      </c>
      <c r="BA8" s="91">
        <v>46</v>
      </c>
      <c r="BB8" s="91">
        <v>47</v>
      </c>
      <c r="BC8" s="91">
        <v>48</v>
      </c>
      <c r="BD8" s="91">
        <v>49</v>
      </c>
      <c r="BE8" s="91">
        <v>50</v>
      </c>
      <c r="BF8" s="91">
        <v>51</v>
      </c>
      <c r="BG8" s="91">
        <v>52</v>
      </c>
      <c r="BH8" s="91">
        <v>53</v>
      </c>
      <c r="BI8" s="91">
        <v>54</v>
      </c>
      <c r="BJ8" s="91">
        <v>55</v>
      </c>
      <c r="BK8" s="91">
        <v>56</v>
      </c>
      <c r="BL8" s="91">
        <v>57</v>
      </c>
      <c r="BM8" s="91">
        <v>58</v>
      </c>
      <c r="BN8" s="91">
        <v>59</v>
      </c>
      <c r="BO8" s="91">
        <v>60</v>
      </c>
      <c r="BP8" s="99" t="s">
        <v>254</v>
      </c>
      <c r="BQ8" s="91">
        <v>61</v>
      </c>
      <c r="BR8" s="91">
        <v>62</v>
      </c>
      <c r="BS8" s="91">
        <v>63</v>
      </c>
      <c r="BT8" s="91">
        <v>64</v>
      </c>
      <c r="BU8" s="91">
        <v>65</v>
      </c>
      <c r="BV8" s="91">
        <v>66</v>
      </c>
      <c r="BW8" s="91">
        <v>67</v>
      </c>
      <c r="BX8" s="91">
        <v>68</v>
      </c>
      <c r="BY8" s="91">
        <v>69</v>
      </c>
      <c r="BZ8" s="91">
        <v>70</v>
      </c>
      <c r="CA8" s="91">
        <v>71</v>
      </c>
      <c r="CB8" s="91">
        <v>72</v>
      </c>
      <c r="CC8" s="91">
        <v>73</v>
      </c>
      <c r="CD8" s="91">
        <v>74</v>
      </c>
      <c r="CE8" s="91">
        <v>75</v>
      </c>
      <c r="CF8" s="91">
        <v>76</v>
      </c>
      <c r="CG8" s="91">
        <v>77</v>
      </c>
      <c r="CH8" s="91">
        <v>78</v>
      </c>
      <c r="CI8" s="91">
        <v>79</v>
      </c>
      <c r="CJ8" s="91">
        <v>80</v>
      </c>
      <c r="CK8" s="91">
        <v>81</v>
      </c>
      <c r="CL8" s="91">
        <v>82</v>
      </c>
      <c r="CM8" s="91">
        <v>83</v>
      </c>
      <c r="CN8" s="91">
        <v>84</v>
      </c>
      <c r="CO8" s="91">
        <v>85</v>
      </c>
      <c r="CP8" s="91">
        <v>86</v>
      </c>
      <c r="CQ8" s="91">
        <v>87</v>
      </c>
      <c r="CR8" s="91">
        <v>88</v>
      </c>
      <c r="CS8" s="91">
        <v>89</v>
      </c>
      <c r="CT8" s="91">
        <v>90</v>
      </c>
      <c r="CU8" s="91">
        <v>91</v>
      </c>
      <c r="CV8" s="91">
        <v>92</v>
      </c>
      <c r="CW8" s="91">
        <v>93</v>
      </c>
      <c r="CX8" s="91">
        <v>94</v>
      </c>
      <c r="CY8" s="91">
        <v>95</v>
      </c>
      <c r="CZ8" s="91">
        <v>96</v>
      </c>
      <c r="DA8" s="91">
        <v>97</v>
      </c>
      <c r="DB8" s="91">
        <v>98</v>
      </c>
      <c r="DC8" s="91">
        <v>99</v>
      </c>
      <c r="DD8" s="91">
        <v>100</v>
      </c>
      <c r="DE8" s="91">
        <v>101</v>
      </c>
      <c r="DF8" s="91">
        <v>102</v>
      </c>
      <c r="DG8" s="91">
        <v>103</v>
      </c>
      <c r="DH8" s="101">
        <v>104</v>
      </c>
      <c r="DI8" s="101">
        <v>105</v>
      </c>
      <c r="DJ8" s="101">
        <v>106</v>
      </c>
      <c r="DK8" s="101">
        <v>107</v>
      </c>
      <c r="DL8" s="101" t="s">
        <v>254</v>
      </c>
      <c r="DM8" s="101">
        <v>108</v>
      </c>
      <c r="DN8" s="102">
        <v>109</v>
      </c>
      <c r="DO8" s="101">
        <v>110</v>
      </c>
      <c r="DP8" s="101">
        <v>111</v>
      </c>
      <c r="DQ8" s="101">
        <v>112</v>
      </c>
      <c r="DR8" s="101">
        <v>113</v>
      </c>
      <c r="DS8" s="101" t="s">
        <v>254</v>
      </c>
      <c r="DT8" s="101">
        <v>114</v>
      </c>
    </row>
    <row r="9" spans="1:124" ht="17.25" customHeight="1">
      <c r="A9" s="78"/>
      <c r="B9" s="78"/>
      <c r="C9" s="78"/>
      <c r="D9" s="79"/>
      <c r="E9" s="80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2"/>
      <c r="AA9" s="81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3"/>
      <c r="AT9" s="83"/>
      <c r="AU9" s="82"/>
      <c r="AV9" s="81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2"/>
      <c r="DT9" s="81"/>
    </row>
  </sheetData>
  <mergeCells count="131">
    <mergeCell ref="A4:E4"/>
    <mergeCell ref="F4:F7"/>
    <mergeCell ref="G4:O4"/>
    <mergeCell ref="AW4:BK4"/>
    <mergeCell ref="L5:L7"/>
    <mergeCell ref="M5:M7"/>
    <mergeCell ref="N5:N7"/>
    <mergeCell ref="O5:O7"/>
    <mergeCell ref="P5:P7"/>
    <mergeCell ref="Q5:Q7"/>
    <mergeCell ref="BR4:BT4"/>
    <mergeCell ref="BU4:BW4"/>
    <mergeCell ref="BX4:CD4"/>
    <mergeCell ref="CE4:CG4"/>
    <mergeCell ref="CH4:CQ4"/>
    <mergeCell ref="CR4:DE4"/>
    <mergeCell ref="A5:C7"/>
    <mergeCell ref="D5:D7"/>
    <mergeCell ref="E5:E7"/>
    <mergeCell ref="G5:G7"/>
    <mergeCell ref="H5:H7"/>
    <mergeCell ref="I5:I7"/>
    <mergeCell ref="J5:J7"/>
    <mergeCell ref="K5:K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DI5:DI7"/>
    <mergeCell ref="DJ5:DJ7"/>
    <mergeCell ref="DK5:DK7"/>
    <mergeCell ref="DL5:DL7"/>
    <mergeCell ref="DM5:DM7"/>
    <mergeCell ref="DR5:DR7"/>
    <mergeCell ref="DS5:DS7"/>
    <mergeCell ref="DT5:DT7"/>
    <mergeCell ref="DN5:DN7"/>
    <mergeCell ref="DO5:DO7"/>
    <mergeCell ref="DP5:DP7"/>
    <mergeCell ref="DQ5:DQ7"/>
  </mergeCells>
  <printOptions/>
  <pageMargins left="0.2" right="0.2" top="0.77" bottom="0.7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T17"/>
  <sheetViews>
    <sheetView workbookViewId="0" topLeftCell="A1">
      <selection activeCell="W21" sqref="W21"/>
    </sheetView>
  </sheetViews>
  <sheetFormatPr defaultColWidth="9.16015625" defaultRowHeight="12.75" customHeight="1"/>
  <cols>
    <col min="1" max="2" width="4.16015625" style="49" customWidth="1"/>
    <col min="3" max="3" width="3.83203125" style="49" customWidth="1"/>
    <col min="4" max="4" width="6.83203125" style="49" customWidth="1"/>
    <col min="5" max="5" width="28.5" style="49" customWidth="1"/>
    <col min="6" max="6" width="11" style="49" customWidth="1"/>
    <col min="7" max="7" width="10.16015625" style="49" customWidth="1"/>
    <col min="8" max="8" width="10.83203125" style="49" customWidth="1"/>
    <col min="9" max="9" width="10.16015625" style="49" customWidth="1"/>
    <col min="10" max="10" width="8.5" style="49" customWidth="1"/>
    <col min="11" max="11" width="4.5" style="49" customWidth="1"/>
    <col min="12" max="12" width="3.66015625" style="49" customWidth="1"/>
    <col min="13" max="13" width="4" style="49" customWidth="1"/>
    <col min="14" max="14" width="8.16015625" style="49" customWidth="1"/>
    <col min="15" max="15" width="9" style="49" customWidth="1"/>
    <col min="16" max="16" width="11.16015625" style="49" customWidth="1"/>
    <col min="17" max="17" width="7.83203125" style="49" customWidth="1"/>
    <col min="18" max="18" width="7.33203125" style="49" customWidth="1"/>
    <col min="19" max="19" width="3.83203125" style="49" customWidth="1"/>
    <col min="20" max="20" width="4.5" style="49" customWidth="1"/>
    <col min="21" max="21" width="8" style="49" customWidth="1"/>
    <col min="22" max="22" width="7.16015625" style="49" customWidth="1"/>
    <col min="23" max="23" width="8.83203125" style="49" customWidth="1"/>
    <col min="24" max="25" width="4.66015625" style="49" customWidth="1"/>
    <col min="26" max="26" width="8.83203125" style="49" customWidth="1"/>
    <col min="27" max="27" width="9.5" style="49" customWidth="1"/>
    <col min="28" max="28" width="5.16015625" style="49" customWidth="1"/>
    <col min="29" max="29" width="5.33203125" style="49" customWidth="1"/>
    <col min="30" max="30" width="4.16015625" style="49" customWidth="1"/>
    <col min="31" max="31" width="7.66015625" style="49" customWidth="1"/>
    <col min="32" max="32" width="7" style="49" customWidth="1"/>
    <col min="33" max="33" width="7.83203125" style="49" customWidth="1"/>
    <col min="34" max="34" width="3.83203125" style="49" customWidth="1"/>
    <col min="35" max="35" width="4.5" style="49" customWidth="1"/>
    <col min="36" max="36" width="4.33203125" style="49" customWidth="1"/>
    <col min="37" max="37" width="4" style="49" customWidth="1"/>
    <col min="38" max="38" width="5" style="49" customWidth="1"/>
    <col min="39" max="39" width="4.83203125" style="49" customWidth="1"/>
    <col min="40" max="40" width="4.5" style="49" customWidth="1"/>
    <col min="41" max="42" width="3.83203125" style="49" customWidth="1"/>
    <col min="43" max="43" width="4.5" style="49" customWidth="1"/>
    <col min="44" max="44" width="7.33203125" style="49" customWidth="1"/>
    <col min="45" max="45" width="8.33203125" style="49" customWidth="1"/>
    <col min="46" max="46" width="4.83203125" style="49" customWidth="1"/>
    <col min="47" max="47" width="4.66015625" style="49" customWidth="1"/>
    <col min="48" max="48" width="8.83203125" style="49" customWidth="1"/>
    <col min="49" max="49" width="8.33203125" style="49" customWidth="1"/>
    <col min="50" max="50" width="5.5" style="49" customWidth="1"/>
    <col min="51" max="51" width="6.33203125" style="49" customWidth="1"/>
    <col min="52" max="52" width="5" style="49" customWidth="1"/>
    <col min="53" max="53" width="5.16015625" style="49" customWidth="1"/>
    <col min="54" max="54" width="4.33203125" style="49" customWidth="1"/>
    <col min="55" max="55" width="5.16015625" style="49" customWidth="1"/>
    <col min="56" max="57" width="4.5" style="49" customWidth="1"/>
    <col min="58" max="58" width="7.16015625" style="49" customWidth="1"/>
    <col min="59" max="59" width="4.16015625" style="49" customWidth="1"/>
    <col min="60" max="60" width="8.5" style="49" customWidth="1"/>
    <col min="61" max="61" width="4.33203125" style="49" customWidth="1"/>
    <col min="62" max="62" width="4.66015625" style="49" customWidth="1"/>
    <col min="63" max="63" width="6.83203125" style="49" customWidth="1"/>
    <col min="64" max="64" width="4.33203125" style="49" customWidth="1"/>
    <col min="65" max="65" width="4.83203125" style="49" customWidth="1"/>
    <col min="66" max="66" width="3.83203125" style="49" customWidth="1"/>
    <col min="67" max="67" width="4.66015625" style="49" customWidth="1"/>
    <col min="68" max="68" width="7" style="49" customWidth="1"/>
    <col min="69" max="69" width="6.5" style="49" customWidth="1"/>
    <col min="70" max="70" width="4.5" style="49" customWidth="1"/>
    <col min="71" max="71" width="5.66015625" style="49" customWidth="1"/>
    <col min="72" max="72" width="5.33203125" style="49" customWidth="1"/>
    <col min="73" max="74" width="4.5" style="49" customWidth="1"/>
    <col min="75" max="75" width="4.83203125" style="49" customWidth="1"/>
    <col min="76" max="76" width="4" style="49" customWidth="1"/>
    <col min="77" max="77" width="4.66015625" style="49" customWidth="1"/>
    <col min="78" max="78" width="4.83203125" style="49" customWidth="1"/>
    <col min="79" max="79" width="4.66015625" style="49" customWidth="1"/>
    <col min="80" max="80" width="3.5" style="49" customWidth="1"/>
    <col min="81" max="81" width="5.16015625" style="49" customWidth="1"/>
    <col min="82" max="82" width="4.83203125" style="49" customWidth="1"/>
    <col min="83" max="83" width="4.16015625" style="49" customWidth="1"/>
    <col min="84" max="84" width="4.66015625" style="49" customWidth="1"/>
    <col min="85" max="85" width="4.33203125" style="49" customWidth="1"/>
    <col min="86" max="86" width="3.83203125" style="49" customWidth="1"/>
    <col min="87" max="88" width="4" style="49" customWidth="1"/>
    <col min="89" max="89" width="4.16015625" style="49" customWidth="1"/>
    <col min="90" max="90" width="4" style="49" customWidth="1"/>
    <col min="91" max="91" width="4.66015625" style="49" customWidth="1"/>
    <col min="92" max="93" width="4" style="49" customWidth="1"/>
    <col min="94" max="94" width="3.83203125" style="49" customWidth="1"/>
    <col min="95" max="95" width="4.66015625" style="49" customWidth="1"/>
    <col min="96" max="97" width="3.83203125" style="49" customWidth="1"/>
    <col min="98" max="98" width="4" style="49" customWidth="1"/>
    <col min="99" max="99" width="5" style="49" customWidth="1"/>
    <col min="100" max="100" width="4.83203125" style="49" customWidth="1"/>
    <col min="101" max="101" width="5" style="49" customWidth="1"/>
    <col min="102" max="102" width="4.33203125" style="49" customWidth="1"/>
    <col min="103" max="103" width="4" style="49" customWidth="1"/>
    <col min="104" max="104" width="4.33203125" style="49" customWidth="1"/>
    <col min="105" max="105" width="4.16015625" style="49" customWidth="1"/>
    <col min="106" max="106" width="4" style="49" customWidth="1"/>
    <col min="107" max="107" width="4.5" style="49" customWidth="1"/>
    <col min="108" max="108" width="4.33203125" style="49" customWidth="1"/>
    <col min="109" max="109" width="5.16015625" style="49" customWidth="1"/>
    <col min="110" max="110" width="4.33203125" style="49" customWidth="1"/>
    <col min="111" max="111" width="3.66015625" style="49" customWidth="1"/>
    <col min="112" max="112" width="4.66015625" style="49" customWidth="1"/>
    <col min="113" max="113" width="3.66015625" style="49" customWidth="1"/>
    <col min="114" max="114" width="4.83203125" style="49" customWidth="1"/>
    <col min="115" max="115" width="3.66015625" style="49" customWidth="1"/>
    <col min="116" max="116" width="6.5" style="49" customWidth="1"/>
    <col min="117" max="117" width="6.66015625" style="49" customWidth="1"/>
    <col min="118" max="118" width="4.33203125" style="49" customWidth="1"/>
    <col min="119" max="119" width="3.66015625" style="49" customWidth="1"/>
    <col min="120" max="120" width="4.16015625" style="49" customWidth="1"/>
    <col min="121" max="121" width="5.33203125" style="49" customWidth="1"/>
    <col min="122" max="122" width="5.5" style="49" customWidth="1"/>
    <col min="123" max="123" width="6.16015625" style="49" customWidth="1"/>
    <col min="124" max="124" width="5" style="49" customWidth="1"/>
    <col min="125" max="148" width="9.16015625" style="49" customWidth="1"/>
    <col min="149" max="16384" width="9.16015625" style="49" customWidth="1"/>
  </cols>
  <sheetData>
    <row r="1" spans="1:124" ht="18.75" customHeight="1">
      <c r="A1" s="63" t="s">
        <v>296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5"/>
      <c r="DO1" s="64"/>
      <c r="DP1" s="64"/>
      <c r="DQ1" s="64"/>
      <c r="DR1" s="64"/>
      <c r="DS1" s="64"/>
      <c r="DT1" s="61"/>
    </row>
    <row r="2" spans="1:124" ht="12.7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1"/>
      <c r="BL2" s="61"/>
      <c r="BM2" s="61"/>
      <c r="BN2" s="61"/>
      <c r="BO2" s="61"/>
      <c r="BP2" s="61"/>
      <c r="BQ2" s="61"/>
      <c r="BR2" s="61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1"/>
      <c r="DF2" s="61"/>
      <c r="DG2" s="61"/>
      <c r="DH2" s="61"/>
      <c r="DI2" s="61"/>
      <c r="DJ2" s="61"/>
      <c r="DK2" s="61"/>
      <c r="DL2" s="61"/>
      <c r="DM2" s="61"/>
      <c r="DN2" s="68"/>
      <c r="DO2" s="61"/>
      <c r="DP2" s="61"/>
      <c r="DQ2" s="61"/>
      <c r="DR2" s="61"/>
      <c r="DS2" s="61"/>
      <c r="DT2" s="61" t="s">
        <v>94</v>
      </c>
    </row>
    <row r="3" spans="1:124" ht="15" customHeight="1">
      <c r="A3" s="148" t="s">
        <v>145</v>
      </c>
      <c r="B3" s="148"/>
      <c r="C3" s="148"/>
      <c r="D3" s="148"/>
      <c r="E3" s="148"/>
      <c r="F3" s="148" t="s">
        <v>10</v>
      </c>
      <c r="G3" s="153" t="s">
        <v>146</v>
      </c>
      <c r="H3" s="153"/>
      <c r="I3" s="153"/>
      <c r="J3" s="153"/>
      <c r="K3" s="153"/>
      <c r="L3" s="153"/>
      <c r="M3" s="153"/>
      <c r="N3" s="153"/>
      <c r="O3" s="154"/>
      <c r="P3" s="69" t="s">
        <v>147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1"/>
      <c r="AW3" s="156" t="s">
        <v>148</v>
      </c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4"/>
      <c r="BL3" s="69" t="s">
        <v>149</v>
      </c>
      <c r="BM3" s="70"/>
      <c r="BN3" s="70"/>
      <c r="BO3" s="70"/>
      <c r="BP3" s="70"/>
      <c r="BQ3" s="71"/>
      <c r="BR3" s="156" t="s">
        <v>150</v>
      </c>
      <c r="BS3" s="153"/>
      <c r="BT3" s="153"/>
      <c r="BU3" s="153" t="s">
        <v>151</v>
      </c>
      <c r="BV3" s="153"/>
      <c r="BW3" s="153"/>
      <c r="BX3" s="153" t="s">
        <v>152</v>
      </c>
      <c r="BY3" s="153"/>
      <c r="BZ3" s="153"/>
      <c r="CA3" s="153"/>
      <c r="CB3" s="153"/>
      <c r="CC3" s="153"/>
      <c r="CD3" s="153"/>
      <c r="CE3" s="153" t="s">
        <v>153</v>
      </c>
      <c r="CF3" s="153"/>
      <c r="CG3" s="153"/>
      <c r="CH3" s="153" t="s">
        <v>154</v>
      </c>
      <c r="CI3" s="153"/>
      <c r="CJ3" s="153"/>
      <c r="CK3" s="153"/>
      <c r="CL3" s="153"/>
      <c r="CM3" s="153"/>
      <c r="CN3" s="153"/>
      <c r="CO3" s="153"/>
      <c r="CP3" s="153"/>
      <c r="CQ3" s="153"/>
      <c r="CR3" s="153" t="s">
        <v>155</v>
      </c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4"/>
      <c r="DF3" s="69" t="s">
        <v>156</v>
      </c>
      <c r="DG3" s="70"/>
      <c r="DH3" s="70"/>
      <c r="DI3" s="70"/>
      <c r="DJ3" s="70"/>
      <c r="DK3" s="70"/>
      <c r="DL3" s="70"/>
      <c r="DM3" s="71"/>
      <c r="DN3" s="72" t="s">
        <v>157</v>
      </c>
      <c r="DO3" s="72"/>
      <c r="DP3" s="72"/>
      <c r="DQ3" s="72"/>
      <c r="DR3" s="72"/>
      <c r="DS3" s="72"/>
      <c r="DT3" s="73"/>
    </row>
    <row r="4" spans="1:124" ht="18" customHeight="1">
      <c r="A4" s="148" t="s">
        <v>8</v>
      </c>
      <c r="B4" s="148"/>
      <c r="C4" s="148"/>
      <c r="D4" s="155" t="s">
        <v>27</v>
      </c>
      <c r="E4" s="148" t="s">
        <v>9</v>
      </c>
      <c r="F4" s="148"/>
      <c r="G4" s="148" t="s">
        <v>14</v>
      </c>
      <c r="H4" s="148" t="s">
        <v>158</v>
      </c>
      <c r="I4" s="148" t="s">
        <v>159</v>
      </c>
      <c r="J4" s="148" t="s">
        <v>160</v>
      </c>
      <c r="K4" s="148" t="s">
        <v>161</v>
      </c>
      <c r="L4" s="148" t="s">
        <v>162</v>
      </c>
      <c r="M4" s="148" t="s">
        <v>163</v>
      </c>
      <c r="N4" s="148" t="s">
        <v>164</v>
      </c>
      <c r="O4" s="148" t="s">
        <v>165</v>
      </c>
      <c r="P4" s="149" t="s">
        <v>14</v>
      </c>
      <c r="Q4" s="149" t="s">
        <v>166</v>
      </c>
      <c r="R4" s="149" t="s">
        <v>167</v>
      </c>
      <c r="S4" s="149" t="s">
        <v>168</v>
      </c>
      <c r="T4" s="149" t="s">
        <v>169</v>
      </c>
      <c r="U4" s="149" t="s">
        <v>170</v>
      </c>
      <c r="V4" s="149" t="s">
        <v>171</v>
      </c>
      <c r="W4" s="149" t="s">
        <v>172</v>
      </c>
      <c r="X4" s="149" t="s">
        <v>173</v>
      </c>
      <c r="Y4" s="149" t="s">
        <v>174</v>
      </c>
      <c r="Z4" s="151" t="s">
        <v>175</v>
      </c>
      <c r="AA4" s="149" t="s">
        <v>176</v>
      </c>
      <c r="AB4" s="149" t="s">
        <v>177</v>
      </c>
      <c r="AC4" s="149" t="s">
        <v>178</v>
      </c>
      <c r="AD4" s="149" t="s">
        <v>179</v>
      </c>
      <c r="AE4" s="149" t="s">
        <v>180</v>
      </c>
      <c r="AF4" s="149" t="s">
        <v>181</v>
      </c>
      <c r="AG4" s="149" t="s">
        <v>32</v>
      </c>
      <c r="AH4" s="149" t="s">
        <v>182</v>
      </c>
      <c r="AI4" s="149" t="s">
        <v>183</v>
      </c>
      <c r="AJ4" s="150" t="s">
        <v>184</v>
      </c>
      <c r="AK4" s="150" t="s">
        <v>185</v>
      </c>
      <c r="AL4" s="150" t="s">
        <v>186</v>
      </c>
      <c r="AM4" s="150" t="s">
        <v>187</v>
      </c>
      <c r="AN4" s="150" t="s">
        <v>188</v>
      </c>
      <c r="AO4" s="149" t="s">
        <v>189</v>
      </c>
      <c r="AP4" s="149" t="s">
        <v>190</v>
      </c>
      <c r="AQ4" s="149" t="s">
        <v>191</v>
      </c>
      <c r="AR4" s="149" t="s">
        <v>192</v>
      </c>
      <c r="AS4" s="149" t="s">
        <v>193</v>
      </c>
      <c r="AT4" s="149" t="s">
        <v>260</v>
      </c>
      <c r="AU4" s="151" t="s">
        <v>195</v>
      </c>
      <c r="AV4" s="149" t="s">
        <v>196</v>
      </c>
      <c r="AW4" s="148" t="s">
        <v>14</v>
      </c>
      <c r="AX4" s="148" t="s">
        <v>197</v>
      </c>
      <c r="AY4" s="148" t="s">
        <v>198</v>
      </c>
      <c r="AZ4" s="148" t="s">
        <v>199</v>
      </c>
      <c r="BA4" s="148" t="s">
        <v>200</v>
      </c>
      <c r="BB4" s="148" t="s">
        <v>201</v>
      </c>
      <c r="BC4" s="148" t="s">
        <v>202</v>
      </c>
      <c r="BD4" s="148" t="s">
        <v>203</v>
      </c>
      <c r="BE4" s="148" t="s">
        <v>204</v>
      </c>
      <c r="BF4" s="148" t="s">
        <v>205</v>
      </c>
      <c r="BG4" s="148" t="s">
        <v>206</v>
      </c>
      <c r="BH4" s="148" t="s">
        <v>207</v>
      </c>
      <c r="BI4" s="148" t="s">
        <v>208</v>
      </c>
      <c r="BJ4" s="148" t="s">
        <v>209</v>
      </c>
      <c r="BK4" s="148" t="s">
        <v>210</v>
      </c>
      <c r="BL4" s="149" t="s">
        <v>14</v>
      </c>
      <c r="BM4" s="149" t="s">
        <v>211</v>
      </c>
      <c r="BN4" s="149" t="s">
        <v>212</v>
      </c>
      <c r="BO4" s="149" t="s">
        <v>213</v>
      </c>
      <c r="BP4" s="149" t="s">
        <v>214</v>
      </c>
      <c r="BQ4" s="149" t="s">
        <v>215</v>
      </c>
      <c r="BR4" s="155" t="s">
        <v>14</v>
      </c>
      <c r="BS4" s="143" t="s">
        <v>216</v>
      </c>
      <c r="BT4" s="155" t="s">
        <v>217</v>
      </c>
      <c r="BU4" s="148" t="s">
        <v>14</v>
      </c>
      <c r="BV4" s="148" t="s">
        <v>218</v>
      </c>
      <c r="BW4" s="148" t="s">
        <v>219</v>
      </c>
      <c r="BX4" s="155" t="s">
        <v>14</v>
      </c>
      <c r="BY4" s="155" t="s">
        <v>220</v>
      </c>
      <c r="BZ4" s="155" t="s">
        <v>221</v>
      </c>
      <c r="CA4" s="155" t="s">
        <v>222</v>
      </c>
      <c r="CB4" s="155" t="s">
        <v>223</v>
      </c>
      <c r="CC4" s="155" t="s">
        <v>224</v>
      </c>
      <c r="CD4" s="155" t="s">
        <v>225</v>
      </c>
      <c r="CE4" s="155" t="s">
        <v>14</v>
      </c>
      <c r="CF4" s="155" t="s">
        <v>226</v>
      </c>
      <c r="CG4" s="155" t="s">
        <v>227</v>
      </c>
      <c r="CH4" s="148" t="s">
        <v>14</v>
      </c>
      <c r="CI4" s="148" t="s">
        <v>228</v>
      </c>
      <c r="CJ4" s="148" t="s">
        <v>229</v>
      </c>
      <c r="CK4" s="148" t="s">
        <v>230</v>
      </c>
      <c r="CL4" s="148" t="s">
        <v>231</v>
      </c>
      <c r="CM4" s="148" t="s">
        <v>232</v>
      </c>
      <c r="CN4" s="148" t="s">
        <v>233</v>
      </c>
      <c r="CO4" s="148" t="s">
        <v>234</v>
      </c>
      <c r="CP4" s="148" t="s">
        <v>235</v>
      </c>
      <c r="CQ4" s="148" t="s">
        <v>236</v>
      </c>
      <c r="CR4" s="148" t="s">
        <v>14</v>
      </c>
      <c r="CS4" s="148" t="s">
        <v>228</v>
      </c>
      <c r="CT4" s="148" t="s">
        <v>229</v>
      </c>
      <c r="CU4" s="148" t="s">
        <v>230</v>
      </c>
      <c r="CV4" s="148" t="s">
        <v>231</v>
      </c>
      <c r="CW4" s="148" t="s">
        <v>232</v>
      </c>
      <c r="CX4" s="148" t="s">
        <v>233</v>
      </c>
      <c r="CY4" s="148" t="s">
        <v>234</v>
      </c>
      <c r="CZ4" s="148" t="s">
        <v>235</v>
      </c>
      <c r="DA4" s="148" t="s">
        <v>237</v>
      </c>
      <c r="DB4" s="148" t="s">
        <v>238</v>
      </c>
      <c r="DC4" s="148" t="s">
        <v>239</v>
      </c>
      <c r="DD4" s="148" t="s">
        <v>240</v>
      </c>
      <c r="DE4" s="148" t="s">
        <v>155</v>
      </c>
      <c r="DF4" s="150" t="s">
        <v>14</v>
      </c>
      <c r="DG4" s="149" t="s">
        <v>241</v>
      </c>
      <c r="DH4" s="150" t="s">
        <v>242</v>
      </c>
      <c r="DI4" s="150" t="s">
        <v>243</v>
      </c>
      <c r="DJ4" s="150" t="s">
        <v>244</v>
      </c>
      <c r="DK4" s="149" t="s">
        <v>245</v>
      </c>
      <c r="DL4" s="165" t="s">
        <v>259</v>
      </c>
      <c r="DM4" s="165" t="s">
        <v>247</v>
      </c>
      <c r="DN4" s="173" t="s">
        <v>14</v>
      </c>
      <c r="DO4" s="161" t="s">
        <v>248</v>
      </c>
      <c r="DP4" s="163" t="s">
        <v>249</v>
      </c>
      <c r="DQ4" s="157" t="s">
        <v>250</v>
      </c>
      <c r="DR4" s="157" t="s">
        <v>251</v>
      </c>
      <c r="DS4" s="157" t="s">
        <v>252</v>
      </c>
      <c r="DT4" s="157" t="s">
        <v>157</v>
      </c>
    </row>
    <row r="5" spans="1:124" ht="18.75" customHeight="1">
      <c r="A5" s="148"/>
      <c r="B5" s="148"/>
      <c r="C5" s="148"/>
      <c r="D5" s="150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52"/>
      <c r="AA5" s="148"/>
      <c r="AB5" s="148"/>
      <c r="AC5" s="148"/>
      <c r="AD5" s="148"/>
      <c r="AE5" s="148"/>
      <c r="AF5" s="148"/>
      <c r="AG5" s="148"/>
      <c r="AH5" s="148"/>
      <c r="AI5" s="148"/>
      <c r="AJ5" s="150"/>
      <c r="AK5" s="150"/>
      <c r="AL5" s="150"/>
      <c r="AM5" s="150"/>
      <c r="AN5" s="150"/>
      <c r="AO5" s="148"/>
      <c r="AP5" s="148"/>
      <c r="AQ5" s="148"/>
      <c r="AR5" s="148"/>
      <c r="AS5" s="148"/>
      <c r="AT5" s="148"/>
      <c r="AU5" s="152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50"/>
      <c r="BS5" s="132"/>
      <c r="BT5" s="150"/>
      <c r="BU5" s="148"/>
      <c r="BV5" s="148"/>
      <c r="BW5" s="148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50"/>
      <c r="DG5" s="148"/>
      <c r="DH5" s="150"/>
      <c r="DI5" s="150"/>
      <c r="DJ5" s="150"/>
      <c r="DK5" s="148"/>
      <c r="DL5" s="166"/>
      <c r="DM5" s="166"/>
      <c r="DN5" s="174"/>
      <c r="DO5" s="162"/>
      <c r="DP5" s="164"/>
      <c r="DQ5" s="158"/>
      <c r="DR5" s="158"/>
      <c r="DS5" s="158"/>
      <c r="DT5" s="158"/>
    </row>
    <row r="6" spans="1:124" s="100" customFormat="1" ht="109.5" customHeight="1">
      <c r="A6" s="148"/>
      <c r="B6" s="148"/>
      <c r="C6" s="148"/>
      <c r="D6" s="149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52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K6" s="149"/>
      <c r="AL6" s="149"/>
      <c r="AM6" s="149"/>
      <c r="AN6" s="149"/>
      <c r="AO6" s="148"/>
      <c r="AP6" s="148"/>
      <c r="AQ6" s="148"/>
      <c r="AR6" s="148"/>
      <c r="AS6" s="148"/>
      <c r="AT6" s="148"/>
      <c r="AU6" s="152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9"/>
      <c r="BS6" s="133"/>
      <c r="BT6" s="149"/>
      <c r="BU6" s="148"/>
      <c r="BV6" s="148"/>
      <c r="BW6" s="148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  <c r="DG6" s="148"/>
      <c r="DH6" s="149"/>
      <c r="DI6" s="149"/>
      <c r="DJ6" s="149"/>
      <c r="DK6" s="148"/>
      <c r="DL6" s="166"/>
      <c r="DM6" s="166"/>
      <c r="DN6" s="175"/>
      <c r="DO6" s="162"/>
      <c r="DP6" s="164"/>
      <c r="DQ6" s="158"/>
      <c r="DR6" s="158"/>
      <c r="DS6" s="158"/>
      <c r="DT6" s="158"/>
    </row>
    <row r="7" spans="1:124" ht="15" customHeight="1">
      <c r="A7" s="74" t="s">
        <v>11</v>
      </c>
      <c r="B7" s="74" t="s">
        <v>12</v>
      </c>
      <c r="C7" s="74" t="s">
        <v>13</v>
      </c>
      <c r="D7" s="74" t="s">
        <v>253</v>
      </c>
      <c r="E7" s="74" t="s">
        <v>253</v>
      </c>
      <c r="F7" s="75">
        <v>1</v>
      </c>
      <c r="G7" s="76">
        <v>2</v>
      </c>
      <c r="H7" s="75">
        <v>3</v>
      </c>
      <c r="I7" s="75">
        <v>4</v>
      </c>
      <c r="J7" s="75">
        <v>5</v>
      </c>
      <c r="K7" s="76">
        <v>6</v>
      </c>
      <c r="L7" s="75">
        <v>7</v>
      </c>
      <c r="M7" s="75">
        <v>8</v>
      </c>
      <c r="N7" s="75">
        <v>9</v>
      </c>
      <c r="O7" s="75">
        <v>10</v>
      </c>
      <c r="P7" s="75">
        <v>11</v>
      </c>
      <c r="Q7" s="75">
        <v>12</v>
      </c>
      <c r="R7" s="75">
        <v>13</v>
      </c>
      <c r="S7" s="75">
        <v>14</v>
      </c>
      <c r="T7" s="75">
        <v>15</v>
      </c>
      <c r="U7" s="75">
        <v>16</v>
      </c>
      <c r="V7" s="75">
        <v>17</v>
      </c>
      <c r="W7" s="75">
        <v>18</v>
      </c>
      <c r="X7" s="75">
        <v>19</v>
      </c>
      <c r="Y7" s="75">
        <v>20</v>
      </c>
      <c r="Z7" s="75">
        <v>21</v>
      </c>
      <c r="AA7" s="75">
        <v>22</v>
      </c>
      <c r="AB7" s="75">
        <v>23</v>
      </c>
      <c r="AC7" s="75">
        <v>24</v>
      </c>
      <c r="AD7" s="75">
        <v>25</v>
      </c>
      <c r="AE7" s="75">
        <v>26</v>
      </c>
      <c r="AF7" s="75">
        <v>27</v>
      </c>
      <c r="AG7" s="75">
        <v>28</v>
      </c>
      <c r="AH7" s="75">
        <v>29</v>
      </c>
      <c r="AI7" s="75">
        <v>30</v>
      </c>
      <c r="AJ7" s="75">
        <v>31</v>
      </c>
      <c r="AK7" s="75">
        <v>32</v>
      </c>
      <c r="AL7" s="75">
        <v>33</v>
      </c>
      <c r="AM7" s="75">
        <v>34</v>
      </c>
      <c r="AN7" s="75">
        <v>35</v>
      </c>
      <c r="AO7" s="75">
        <v>36</v>
      </c>
      <c r="AP7" s="75">
        <v>37</v>
      </c>
      <c r="AQ7" s="75">
        <v>38</v>
      </c>
      <c r="AR7" s="75">
        <v>39</v>
      </c>
      <c r="AS7" s="75">
        <v>40</v>
      </c>
      <c r="AT7" s="75"/>
      <c r="AU7" s="75"/>
      <c r="AV7" s="75">
        <v>41</v>
      </c>
      <c r="AW7" s="75">
        <v>42</v>
      </c>
      <c r="AX7" s="75">
        <v>43</v>
      </c>
      <c r="AY7" s="75">
        <v>44</v>
      </c>
      <c r="AZ7" s="75">
        <v>45</v>
      </c>
      <c r="BA7" s="75">
        <v>46</v>
      </c>
      <c r="BB7" s="75">
        <v>47</v>
      </c>
      <c r="BC7" s="75">
        <v>48</v>
      </c>
      <c r="BD7" s="75">
        <v>49</v>
      </c>
      <c r="BE7" s="75">
        <v>50</v>
      </c>
      <c r="BF7" s="75">
        <v>51</v>
      </c>
      <c r="BG7" s="75">
        <v>52</v>
      </c>
      <c r="BH7" s="75">
        <v>53</v>
      </c>
      <c r="BI7" s="75">
        <v>54</v>
      </c>
      <c r="BJ7" s="75">
        <v>55</v>
      </c>
      <c r="BK7" s="75">
        <v>56</v>
      </c>
      <c r="BL7" s="75">
        <v>57</v>
      </c>
      <c r="BM7" s="75">
        <v>58</v>
      </c>
      <c r="BN7" s="75">
        <v>59</v>
      </c>
      <c r="BO7" s="75">
        <v>60</v>
      </c>
      <c r="BP7" s="76" t="s">
        <v>254</v>
      </c>
      <c r="BQ7" s="75">
        <v>61</v>
      </c>
      <c r="BR7" s="75">
        <v>62</v>
      </c>
      <c r="BS7" s="75">
        <v>63</v>
      </c>
      <c r="BT7" s="75">
        <v>64</v>
      </c>
      <c r="BU7" s="76">
        <v>65</v>
      </c>
      <c r="BV7" s="75">
        <v>66</v>
      </c>
      <c r="BW7" s="75">
        <v>67</v>
      </c>
      <c r="BX7" s="75">
        <v>68</v>
      </c>
      <c r="BY7" s="75">
        <v>69</v>
      </c>
      <c r="BZ7" s="75">
        <v>70</v>
      </c>
      <c r="CA7" s="75">
        <v>71</v>
      </c>
      <c r="CB7" s="75">
        <v>72</v>
      </c>
      <c r="CC7" s="75">
        <v>73</v>
      </c>
      <c r="CD7" s="75">
        <v>74</v>
      </c>
      <c r="CE7" s="75">
        <v>75</v>
      </c>
      <c r="CF7" s="75">
        <v>76</v>
      </c>
      <c r="CG7" s="75">
        <v>77</v>
      </c>
      <c r="CH7" s="75">
        <v>78</v>
      </c>
      <c r="CI7" s="75">
        <v>79</v>
      </c>
      <c r="CJ7" s="75">
        <v>80</v>
      </c>
      <c r="CK7" s="75">
        <v>81</v>
      </c>
      <c r="CL7" s="75">
        <v>82</v>
      </c>
      <c r="CM7" s="75">
        <v>83</v>
      </c>
      <c r="CN7" s="75">
        <v>84</v>
      </c>
      <c r="CO7" s="75">
        <v>85</v>
      </c>
      <c r="CP7" s="75">
        <v>86</v>
      </c>
      <c r="CQ7" s="75">
        <v>87</v>
      </c>
      <c r="CR7" s="75">
        <v>88</v>
      </c>
      <c r="CS7" s="75">
        <v>89</v>
      </c>
      <c r="CT7" s="75">
        <v>90</v>
      </c>
      <c r="CU7" s="75">
        <v>91</v>
      </c>
      <c r="CV7" s="75">
        <v>92</v>
      </c>
      <c r="CW7" s="75">
        <v>93</v>
      </c>
      <c r="CX7" s="75">
        <v>94</v>
      </c>
      <c r="CY7" s="75">
        <v>95</v>
      </c>
      <c r="CZ7" s="75">
        <v>96</v>
      </c>
      <c r="DA7" s="75">
        <v>97</v>
      </c>
      <c r="DB7" s="75">
        <v>98</v>
      </c>
      <c r="DC7" s="75">
        <v>99</v>
      </c>
      <c r="DD7" s="101">
        <v>100</v>
      </c>
      <c r="DE7" s="101">
        <v>101</v>
      </c>
      <c r="DF7" s="101">
        <v>102</v>
      </c>
      <c r="DG7" s="101">
        <v>103</v>
      </c>
      <c r="DH7" s="101">
        <v>104</v>
      </c>
      <c r="DI7" s="101">
        <v>105</v>
      </c>
      <c r="DJ7" s="101">
        <v>106</v>
      </c>
      <c r="DK7" s="101">
        <v>107</v>
      </c>
      <c r="DL7" s="101" t="s">
        <v>254</v>
      </c>
      <c r="DM7" s="101">
        <v>108</v>
      </c>
      <c r="DN7" s="102">
        <v>109</v>
      </c>
      <c r="DO7" s="101">
        <v>110</v>
      </c>
      <c r="DP7" s="101">
        <v>111</v>
      </c>
      <c r="DQ7" s="101">
        <v>112</v>
      </c>
      <c r="DR7" s="101">
        <v>113</v>
      </c>
      <c r="DS7" s="101" t="s">
        <v>254</v>
      </c>
      <c r="DT7" s="101">
        <v>114</v>
      </c>
    </row>
    <row r="8" spans="1:124" ht="17.25" customHeight="1">
      <c r="A8" s="78"/>
      <c r="B8" s="78"/>
      <c r="C8" s="78"/>
      <c r="D8" s="79"/>
      <c r="E8" s="98" t="s">
        <v>10</v>
      </c>
      <c r="F8" s="81">
        <v>5931893</v>
      </c>
      <c r="G8" s="82">
        <v>3798718</v>
      </c>
      <c r="H8" s="82">
        <v>1662468</v>
      </c>
      <c r="I8" s="82">
        <v>1593840</v>
      </c>
      <c r="J8" s="82">
        <v>119614</v>
      </c>
      <c r="K8" s="82">
        <v>0</v>
      </c>
      <c r="L8" s="82">
        <v>0</v>
      </c>
      <c r="M8" s="82">
        <v>0</v>
      </c>
      <c r="N8" s="82">
        <v>278796</v>
      </c>
      <c r="O8" s="82">
        <v>144000</v>
      </c>
      <c r="P8" s="82">
        <v>1698725</v>
      </c>
      <c r="Q8" s="82">
        <v>17000</v>
      </c>
      <c r="R8" s="82">
        <v>10000</v>
      </c>
      <c r="S8" s="82">
        <v>0</v>
      </c>
      <c r="T8" s="82">
        <v>0</v>
      </c>
      <c r="U8" s="82">
        <v>10000</v>
      </c>
      <c r="V8" s="82">
        <v>10000</v>
      </c>
      <c r="W8" s="82">
        <v>137000</v>
      </c>
      <c r="X8" s="82">
        <v>0</v>
      </c>
      <c r="Y8" s="83">
        <v>0</v>
      </c>
      <c r="Z8" s="82">
        <v>710000</v>
      </c>
      <c r="AA8" s="81">
        <v>560000</v>
      </c>
      <c r="AB8" s="82">
        <v>0</v>
      </c>
      <c r="AC8" s="82">
        <v>0</v>
      </c>
      <c r="AD8" s="82">
        <v>0</v>
      </c>
      <c r="AE8" s="82">
        <v>35000</v>
      </c>
      <c r="AF8" s="82">
        <v>45000</v>
      </c>
      <c r="AG8" s="82">
        <v>50000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33249</v>
      </c>
      <c r="AS8" s="83">
        <v>58186</v>
      </c>
      <c r="AT8" s="83">
        <v>0</v>
      </c>
      <c r="AU8" s="82">
        <v>0</v>
      </c>
      <c r="AV8" s="81">
        <v>23290</v>
      </c>
      <c r="AW8" s="82">
        <v>434450</v>
      </c>
      <c r="AX8" s="82">
        <v>0</v>
      </c>
      <c r="AY8" s="82">
        <v>3960</v>
      </c>
      <c r="AZ8" s="82">
        <v>0</v>
      </c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1680</v>
      </c>
      <c r="BG8" s="82">
        <v>0</v>
      </c>
      <c r="BH8" s="82">
        <v>428810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  <c r="DJ8" s="83">
        <v>0</v>
      </c>
      <c r="DK8" s="82">
        <v>0</v>
      </c>
      <c r="DL8" s="92">
        <v>0</v>
      </c>
      <c r="DM8" s="83">
        <v>0</v>
      </c>
      <c r="DN8" s="83">
        <v>0</v>
      </c>
      <c r="DO8" s="83">
        <v>0</v>
      </c>
      <c r="DP8" s="83">
        <v>0</v>
      </c>
      <c r="DQ8" s="83">
        <v>0</v>
      </c>
      <c r="DR8" s="83">
        <v>0</v>
      </c>
      <c r="DS8" s="83">
        <v>0</v>
      </c>
      <c r="DT8" s="82">
        <v>0</v>
      </c>
    </row>
    <row r="9" spans="1:124" ht="17.25" customHeight="1">
      <c r="A9" s="78"/>
      <c r="B9" s="78"/>
      <c r="C9" s="78"/>
      <c r="D9" s="79"/>
      <c r="E9" s="98" t="s">
        <v>15</v>
      </c>
      <c r="F9" s="81">
        <v>5475833</v>
      </c>
      <c r="G9" s="82">
        <v>3798718</v>
      </c>
      <c r="H9" s="82">
        <v>1662468</v>
      </c>
      <c r="I9" s="82">
        <v>1593840</v>
      </c>
      <c r="J9" s="82">
        <v>119614</v>
      </c>
      <c r="K9" s="82">
        <v>0</v>
      </c>
      <c r="L9" s="82">
        <v>0</v>
      </c>
      <c r="M9" s="82">
        <v>0</v>
      </c>
      <c r="N9" s="82">
        <v>278796</v>
      </c>
      <c r="O9" s="82">
        <v>144000</v>
      </c>
      <c r="P9" s="82">
        <v>1675435</v>
      </c>
      <c r="Q9" s="82">
        <v>17000</v>
      </c>
      <c r="R9" s="82">
        <v>10000</v>
      </c>
      <c r="S9" s="82">
        <v>0</v>
      </c>
      <c r="T9" s="82">
        <v>0</v>
      </c>
      <c r="U9" s="82">
        <v>10000</v>
      </c>
      <c r="V9" s="82">
        <v>10000</v>
      </c>
      <c r="W9" s="82">
        <v>137000</v>
      </c>
      <c r="X9" s="82">
        <v>0</v>
      </c>
      <c r="Y9" s="83">
        <v>0</v>
      </c>
      <c r="Z9" s="82">
        <v>710000</v>
      </c>
      <c r="AA9" s="81">
        <v>560000</v>
      </c>
      <c r="AB9" s="82">
        <v>0</v>
      </c>
      <c r="AC9" s="82">
        <v>0</v>
      </c>
      <c r="AD9" s="82">
        <v>0</v>
      </c>
      <c r="AE9" s="82">
        <v>35000</v>
      </c>
      <c r="AF9" s="82">
        <v>45000</v>
      </c>
      <c r="AG9" s="82">
        <v>50000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33249</v>
      </c>
      <c r="AS9" s="83">
        <v>58186</v>
      </c>
      <c r="AT9" s="83">
        <v>0</v>
      </c>
      <c r="AU9" s="82">
        <v>0</v>
      </c>
      <c r="AV9" s="81">
        <v>0</v>
      </c>
      <c r="AW9" s="82">
        <v>1680</v>
      </c>
      <c r="AX9" s="82">
        <v>0</v>
      </c>
      <c r="AY9" s="82">
        <v>0</v>
      </c>
      <c r="AZ9" s="82">
        <v>0</v>
      </c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1680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2">
        <v>0</v>
      </c>
      <c r="DL9" s="92">
        <v>0</v>
      </c>
      <c r="DM9" s="83">
        <v>0</v>
      </c>
      <c r="DN9" s="83">
        <v>0</v>
      </c>
      <c r="DO9" s="83">
        <v>0</v>
      </c>
      <c r="DP9" s="83">
        <v>0</v>
      </c>
      <c r="DQ9" s="83">
        <v>0</v>
      </c>
      <c r="DR9" s="83">
        <v>0</v>
      </c>
      <c r="DS9" s="83">
        <v>0</v>
      </c>
      <c r="DT9" s="82">
        <v>0</v>
      </c>
    </row>
    <row r="10" spans="1:124" ht="17.25" customHeight="1">
      <c r="A10" s="78"/>
      <c r="B10" s="78"/>
      <c r="C10" s="78"/>
      <c r="D10" s="79"/>
      <c r="E10" s="98" t="s">
        <v>292</v>
      </c>
      <c r="F10" s="81">
        <v>5475833</v>
      </c>
      <c r="G10" s="82">
        <v>3798718</v>
      </c>
      <c r="H10" s="82">
        <v>1662468</v>
      </c>
      <c r="I10" s="82">
        <v>1593840</v>
      </c>
      <c r="J10" s="82">
        <v>119614</v>
      </c>
      <c r="K10" s="82">
        <v>0</v>
      </c>
      <c r="L10" s="82">
        <v>0</v>
      </c>
      <c r="M10" s="82">
        <v>0</v>
      </c>
      <c r="N10" s="82">
        <v>278796</v>
      </c>
      <c r="O10" s="82">
        <v>144000</v>
      </c>
      <c r="P10" s="82">
        <v>1675435</v>
      </c>
      <c r="Q10" s="82">
        <v>17000</v>
      </c>
      <c r="R10" s="82">
        <v>10000</v>
      </c>
      <c r="S10" s="82">
        <v>0</v>
      </c>
      <c r="T10" s="82">
        <v>0</v>
      </c>
      <c r="U10" s="82">
        <v>10000</v>
      </c>
      <c r="V10" s="82">
        <v>10000</v>
      </c>
      <c r="W10" s="82">
        <v>137000</v>
      </c>
      <c r="X10" s="82">
        <v>0</v>
      </c>
      <c r="Y10" s="83">
        <v>0</v>
      </c>
      <c r="Z10" s="82">
        <v>710000</v>
      </c>
      <c r="AA10" s="81">
        <v>560000</v>
      </c>
      <c r="AB10" s="82">
        <v>0</v>
      </c>
      <c r="AC10" s="82">
        <v>0</v>
      </c>
      <c r="AD10" s="82">
        <v>0</v>
      </c>
      <c r="AE10" s="82">
        <v>35000</v>
      </c>
      <c r="AF10" s="82">
        <v>45000</v>
      </c>
      <c r="AG10" s="82">
        <v>50000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33249</v>
      </c>
      <c r="AS10" s="83">
        <v>58186</v>
      </c>
      <c r="AT10" s="83">
        <v>0</v>
      </c>
      <c r="AU10" s="82">
        <v>0</v>
      </c>
      <c r="AV10" s="81">
        <v>0</v>
      </c>
      <c r="AW10" s="82">
        <v>1680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1680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2">
        <v>0</v>
      </c>
      <c r="DL10" s="92">
        <v>0</v>
      </c>
      <c r="DM10" s="83">
        <v>0</v>
      </c>
      <c r="DN10" s="83">
        <v>0</v>
      </c>
      <c r="DO10" s="83">
        <v>0</v>
      </c>
      <c r="DP10" s="83">
        <v>0</v>
      </c>
      <c r="DQ10" s="83">
        <v>0</v>
      </c>
      <c r="DR10" s="83">
        <v>0</v>
      </c>
      <c r="DS10" s="83">
        <v>0</v>
      </c>
      <c r="DT10" s="82">
        <v>0</v>
      </c>
    </row>
    <row r="11" spans="1:124" ht="17.25" customHeight="1">
      <c r="A11" s="78" t="s">
        <v>16</v>
      </c>
      <c r="B11" s="78" t="s">
        <v>255</v>
      </c>
      <c r="C11" s="78" t="s">
        <v>17</v>
      </c>
      <c r="D11" s="79" t="s">
        <v>256</v>
      </c>
      <c r="E11" s="98" t="s">
        <v>293</v>
      </c>
      <c r="F11" s="81">
        <v>5475833</v>
      </c>
      <c r="G11" s="82">
        <v>3798718</v>
      </c>
      <c r="H11" s="82">
        <v>1662468</v>
      </c>
      <c r="I11" s="82">
        <v>1593840</v>
      </c>
      <c r="J11" s="82">
        <v>119614</v>
      </c>
      <c r="K11" s="82">
        <v>0</v>
      </c>
      <c r="L11" s="82">
        <v>0</v>
      </c>
      <c r="M11" s="82">
        <v>0</v>
      </c>
      <c r="N11" s="82">
        <v>278796</v>
      </c>
      <c r="O11" s="82">
        <v>144000</v>
      </c>
      <c r="P11" s="82">
        <v>1675435</v>
      </c>
      <c r="Q11" s="82">
        <v>17000</v>
      </c>
      <c r="R11" s="82">
        <v>10000</v>
      </c>
      <c r="S11" s="82">
        <v>0</v>
      </c>
      <c r="T11" s="82">
        <v>0</v>
      </c>
      <c r="U11" s="82">
        <v>10000</v>
      </c>
      <c r="V11" s="82">
        <v>10000</v>
      </c>
      <c r="W11" s="82">
        <v>137000</v>
      </c>
      <c r="X11" s="82">
        <v>0</v>
      </c>
      <c r="Y11" s="83">
        <v>0</v>
      </c>
      <c r="Z11" s="82">
        <v>710000</v>
      </c>
      <c r="AA11" s="81">
        <v>560000</v>
      </c>
      <c r="AB11" s="82">
        <v>0</v>
      </c>
      <c r="AC11" s="82">
        <v>0</v>
      </c>
      <c r="AD11" s="82">
        <v>0</v>
      </c>
      <c r="AE11" s="82">
        <v>35000</v>
      </c>
      <c r="AF11" s="82">
        <v>45000</v>
      </c>
      <c r="AG11" s="82">
        <v>50000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33249</v>
      </c>
      <c r="AS11" s="83">
        <v>58186</v>
      </c>
      <c r="AT11" s="83">
        <v>0</v>
      </c>
      <c r="AU11" s="82">
        <v>0</v>
      </c>
      <c r="AV11" s="81">
        <v>0</v>
      </c>
      <c r="AW11" s="82">
        <v>1680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1680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2">
        <v>0</v>
      </c>
      <c r="DL11" s="92">
        <v>0</v>
      </c>
      <c r="DM11" s="83">
        <v>0</v>
      </c>
      <c r="DN11" s="83">
        <v>0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2">
        <v>0</v>
      </c>
    </row>
    <row r="12" spans="1:124" ht="17.25" customHeight="1">
      <c r="A12" s="78"/>
      <c r="B12" s="78"/>
      <c r="C12" s="78"/>
      <c r="D12" s="79"/>
      <c r="E12" s="98" t="s">
        <v>19</v>
      </c>
      <c r="F12" s="81">
        <v>27250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23290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3">
        <v>0</v>
      </c>
      <c r="Z12" s="82">
        <v>0</v>
      </c>
      <c r="AA12" s="81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3">
        <v>0</v>
      </c>
      <c r="AT12" s="83">
        <v>0</v>
      </c>
      <c r="AU12" s="82">
        <v>0</v>
      </c>
      <c r="AV12" s="81">
        <v>23290</v>
      </c>
      <c r="AW12" s="82">
        <v>3960</v>
      </c>
      <c r="AX12" s="82">
        <v>0</v>
      </c>
      <c r="AY12" s="82">
        <v>3960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2">
        <v>0</v>
      </c>
      <c r="DL12" s="92">
        <v>0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2">
        <v>0</v>
      </c>
    </row>
    <row r="13" spans="1:124" ht="17.25" customHeight="1">
      <c r="A13" s="78"/>
      <c r="B13" s="78"/>
      <c r="C13" s="78"/>
      <c r="D13" s="79"/>
      <c r="E13" s="98" t="s">
        <v>290</v>
      </c>
      <c r="F13" s="81">
        <v>27250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23290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3">
        <v>0</v>
      </c>
      <c r="Z13" s="82">
        <v>0</v>
      </c>
      <c r="AA13" s="81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3">
        <v>0</v>
      </c>
      <c r="AT13" s="83">
        <v>0</v>
      </c>
      <c r="AU13" s="82">
        <v>0</v>
      </c>
      <c r="AV13" s="81">
        <v>23290</v>
      </c>
      <c r="AW13" s="82">
        <v>3960</v>
      </c>
      <c r="AX13" s="82">
        <v>0</v>
      </c>
      <c r="AY13" s="82">
        <v>3960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  <c r="DJ13" s="83">
        <v>0</v>
      </c>
      <c r="DK13" s="82">
        <v>0</v>
      </c>
      <c r="DL13" s="92">
        <v>0</v>
      </c>
      <c r="DM13" s="83">
        <v>0</v>
      </c>
      <c r="DN13" s="83">
        <v>0</v>
      </c>
      <c r="DO13" s="83">
        <v>0</v>
      </c>
      <c r="DP13" s="83">
        <v>0</v>
      </c>
      <c r="DQ13" s="83">
        <v>0</v>
      </c>
      <c r="DR13" s="83">
        <v>0</v>
      </c>
      <c r="DS13" s="83">
        <v>0</v>
      </c>
      <c r="DT13" s="82">
        <v>0</v>
      </c>
    </row>
    <row r="14" spans="1:124" ht="17.25" customHeight="1">
      <c r="A14" s="78" t="s">
        <v>21</v>
      </c>
      <c r="B14" s="78" t="s">
        <v>22</v>
      </c>
      <c r="C14" s="78" t="s">
        <v>17</v>
      </c>
      <c r="D14" s="79" t="s">
        <v>256</v>
      </c>
      <c r="E14" s="98" t="s">
        <v>294</v>
      </c>
      <c r="F14" s="81">
        <v>27250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23290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3">
        <v>0</v>
      </c>
      <c r="Z14" s="82">
        <v>0</v>
      </c>
      <c r="AA14" s="81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3">
        <v>0</v>
      </c>
      <c r="AT14" s="83">
        <v>0</v>
      </c>
      <c r="AU14" s="82">
        <v>0</v>
      </c>
      <c r="AV14" s="81">
        <v>23290</v>
      </c>
      <c r="AW14" s="82">
        <v>3960</v>
      </c>
      <c r="AX14" s="82">
        <v>0</v>
      </c>
      <c r="AY14" s="82">
        <v>3960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  <c r="DJ14" s="83">
        <v>0</v>
      </c>
      <c r="DK14" s="82">
        <v>0</v>
      </c>
      <c r="DL14" s="92">
        <v>0</v>
      </c>
      <c r="DM14" s="83">
        <v>0</v>
      </c>
      <c r="DN14" s="83">
        <v>0</v>
      </c>
      <c r="DO14" s="83">
        <v>0</v>
      </c>
      <c r="DP14" s="83">
        <v>0</v>
      </c>
      <c r="DQ14" s="83">
        <v>0</v>
      </c>
      <c r="DR14" s="83">
        <v>0</v>
      </c>
      <c r="DS14" s="83">
        <v>0</v>
      </c>
      <c r="DT14" s="82">
        <v>0</v>
      </c>
    </row>
    <row r="15" spans="1:124" ht="17.25" customHeight="1">
      <c r="A15" s="78"/>
      <c r="B15" s="78"/>
      <c r="C15" s="78"/>
      <c r="D15" s="79"/>
      <c r="E15" s="98" t="s">
        <v>23</v>
      </c>
      <c r="F15" s="81">
        <v>428810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3">
        <v>0</v>
      </c>
      <c r="Z15" s="82">
        <v>0</v>
      </c>
      <c r="AA15" s="81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3">
        <v>0</v>
      </c>
      <c r="AT15" s="83">
        <v>0</v>
      </c>
      <c r="AU15" s="82">
        <v>0</v>
      </c>
      <c r="AV15" s="81">
        <v>0</v>
      </c>
      <c r="AW15" s="82">
        <v>428810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428810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3">
        <v>0</v>
      </c>
      <c r="DK15" s="82">
        <v>0</v>
      </c>
      <c r="DL15" s="92">
        <v>0</v>
      </c>
      <c r="DM15" s="83">
        <v>0</v>
      </c>
      <c r="DN15" s="83">
        <v>0</v>
      </c>
      <c r="DO15" s="83">
        <v>0</v>
      </c>
      <c r="DP15" s="83">
        <v>0</v>
      </c>
      <c r="DQ15" s="83">
        <v>0</v>
      </c>
      <c r="DR15" s="83">
        <v>0</v>
      </c>
      <c r="DS15" s="83">
        <v>0</v>
      </c>
      <c r="DT15" s="82">
        <v>0</v>
      </c>
    </row>
    <row r="16" spans="1:124" ht="17.25" customHeight="1">
      <c r="A16" s="78"/>
      <c r="B16" s="78"/>
      <c r="C16" s="78"/>
      <c r="D16" s="79"/>
      <c r="E16" s="98" t="s">
        <v>295</v>
      </c>
      <c r="F16" s="81">
        <v>428810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3">
        <v>0</v>
      </c>
      <c r="Z16" s="82">
        <v>0</v>
      </c>
      <c r="AA16" s="81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3">
        <v>0</v>
      </c>
      <c r="AT16" s="83">
        <v>0</v>
      </c>
      <c r="AU16" s="82">
        <v>0</v>
      </c>
      <c r="AV16" s="81">
        <v>0</v>
      </c>
      <c r="AW16" s="82">
        <v>428810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428810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  <c r="DJ16" s="83">
        <v>0</v>
      </c>
      <c r="DK16" s="82">
        <v>0</v>
      </c>
      <c r="DL16" s="92">
        <v>0</v>
      </c>
      <c r="DM16" s="83">
        <v>0</v>
      </c>
      <c r="DN16" s="83">
        <v>0</v>
      </c>
      <c r="DO16" s="83">
        <v>0</v>
      </c>
      <c r="DP16" s="83">
        <v>0</v>
      </c>
      <c r="DQ16" s="83">
        <v>0</v>
      </c>
      <c r="DR16" s="83">
        <v>0</v>
      </c>
      <c r="DS16" s="83">
        <v>0</v>
      </c>
      <c r="DT16" s="82">
        <v>0</v>
      </c>
    </row>
    <row r="17" spans="1:124" ht="17.25" customHeight="1">
      <c r="A17" s="78" t="s">
        <v>25</v>
      </c>
      <c r="B17" s="78" t="s">
        <v>18</v>
      </c>
      <c r="C17" s="78" t="s">
        <v>17</v>
      </c>
      <c r="D17" s="79" t="s">
        <v>256</v>
      </c>
      <c r="E17" s="98" t="s">
        <v>291</v>
      </c>
      <c r="F17" s="81">
        <v>428810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3">
        <v>0</v>
      </c>
      <c r="Z17" s="82">
        <v>0</v>
      </c>
      <c r="AA17" s="81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3">
        <v>0</v>
      </c>
      <c r="AU17" s="82">
        <v>0</v>
      </c>
      <c r="AV17" s="81">
        <v>0</v>
      </c>
      <c r="AW17" s="82">
        <v>428810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428810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  <c r="DJ17" s="83">
        <v>0</v>
      </c>
      <c r="DK17" s="82">
        <v>0</v>
      </c>
      <c r="DL17" s="92">
        <v>0</v>
      </c>
      <c r="DM17" s="83">
        <v>0</v>
      </c>
      <c r="DN17" s="83">
        <v>0</v>
      </c>
      <c r="DO17" s="83">
        <v>0</v>
      </c>
      <c r="DP17" s="83">
        <v>0</v>
      </c>
      <c r="DQ17" s="83">
        <v>0</v>
      </c>
      <c r="DR17" s="83">
        <v>0</v>
      </c>
      <c r="DS17" s="83">
        <v>0</v>
      </c>
      <c r="DT17" s="82">
        <v>0</v>
      </c>
    </row>
  </sheetData>
  <mergeCells count="131">
    <mergeCell ref="A3:E3"/>
    <mergeCell ref="F3:F6"/>
    <mergeCell ref="G3:O3"/>
    <mergeCell ref="AW3:BK3"/>
    <mergeCell ref="L4:L6"/>
    <mergeCell ref="M4:M6"/>
    <mergeCell ref="N4:N6"/>
    <mergeCell ref="O4:O6"/>
    <mergeCell ref="P4:P6"/>
    <mergeCell ref="Q4:Q6"/>
    <mergeCell ref="BR3:BT3"/>
    <mergeCell ref="BU3:BW3"/>
    <mergeCell ref="BX3:CD3"/>
    <mergeCell ref="CE3:CG3"/>
    <mergeCell ref="CH3:CQ3"/>
    <mergeCell ref="CR3:DE3"/>
    <mergeCell ref="A4:C6"/>
    <mergeCell ref="D4:D6"/>
    <mergeCell ref="E4:E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DH4:DH6"/>
    <mergeCell ref="DI4:DI6"/>
    <mergeCell ref="DJ4:DJ6"/>
    <mergeCell ref="DK4:DK6"/>
    <mergeCell ref="DL4:DL6"/>
    <mergeCell ref="DM4:DM6"/>
    <mergeCell ref="DR4:DR6"/>
    <mergeCell ref="DS4:DS6"/>
    <mergeCell ref="DT4:DT6"/>
    <mergeCell ref="DN4:DN6"/>
    <mergeCell ref="DO4:DO6"/>
    <mergeCell ref="DP4:DP6"/>
    <mergeCell ref="DQ4:DQ6"/>
  </mergeCells>
  <printOptions horizontalCentered="1" verticalCentered="1"/>
  <pageMargins left="0.29" right="0.22" top="0.46" bottom="0.6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1" style="0" customWidth="1"/>
    <col min="2" max="2" width="26.16015625" style="0" customWidth="1"/>
    <col min="3" max="3" width="30" style="0" customWidth="1"/>
    <col min="4" max="4" width="18.16015625" style="0" customWidth="1"/>
    <col min="5" max="5" width="14.83203125" style="0" customWidth="1"/>
    <col min="6" max="6" width="29.66015625" style="0" customWidth="1"/>
  </cols>
  <sheetData>
    <row r="1" spans="1:6" ht="22.5" customHeight="1">
      <c r="A1" s="32"/>
      <c r="B1" s="33"/>
      <c r="C1" s="34"/>
      <c r="D1" s="33"/>
      <c r="E1" s="33"/>
      <c r="F1" s="33"/>
    </row>
    <row r="2" spans="1:6" ht="23.25" customHeight="1">
      <c r="A2" s="126" t="s">
        <v>89</v>
      </c>
      <c r="B2" s="126"/>
      <c r="C2" s="126"/>
      <c r="D2" s="126"/>
      <c r="E2" s="126"/>
      <c r="F2" s="126"/>
    </row>
    <row r="3" spans="1:6" ht="18" customHeight="1">
      <c r="A3" s="34"/>
      <c r="B3" s="33"/>
      <c r="C3" s="34"/>
      <c r="D3" s="33"/>
      <c r="E3" s="33"/>
      <c r="F3" s="41" t="s">
        <v>144</v>
      </c>
    </row>
    <row r="4" spans="1:6" ht="17.25" customHeight="1">
      <c r="A4" s="176" t="s">
        <v>0</v>
      </c>
      <c r="B4" s="176"/>
      <c r="C4" s="176" t="s">
        <v>1</v>
      </c>
      <c r="D4" s="176"/>
      <c r="E4" s="176"/>
      <c r="F4" s="176"/>
    </row>
    <row r="5" spans="1:6" ht="28.5">
      <c r="A5" s="35" t="s">
        <v>2</v>
      </c>
      <c r="B5" s="36" t="s">
        <v>35</v>
      </c>
      <c r="C5" s="35" t="s">
        <v>2</v>
      </c>
      <c r="D5" s="36" t="s">
        <v>10</v>
      </c>
      <c r="E5" s="36" t="s">
        <v>36</v>
      </c>
      <c r="F5" s="36" t="s">
        <v>37</v>
      </c>
    </row>
    <row r="6" spans="1:6" ht="16.5" customHeight="1">
      <c r="A6" s="37" t="s">
        <v>38</v>
      </c>
      <c r="B6" s="53">
        <v>19918893</v>
      </c>
      <c r="C6" s="37" t="s">
        <v>10</v>
      </c>
      <c r="D6" s="38">
        <f>SUM(D7:D18)</f>
        <v>19918893</v>
      </c>
      <c r="E6" s="38">
        <f>SUM(E7:E18)</f>
        <v>5931893</v>
      </c>
      <c r="F6" s="38">
        <f>SUM(F7:F18)</f>
        <v>13987000</v>
      </c>
    </row>
    <row r="7" spans="1:6" ht="16.5" customHeight="1">
      <c r="A7" s="37" t="s">
        <v>39</v>
      </c>
      <c r="B7" s="53">
        <v>19918893</v>
      </c>
      <c r="C7" s="37" t="s">
        <v>40</v>
      </c>
      <c r="D7" s="38">
        <f>E7+F7</f>
        <v>3798718</v>
      </c>
      <c r="E7" s="55">
        <v>3798718</v>
      </c>
      <c r="F7" s="58"/>
    </row>
    <row r="8" spans="1:6" ht="16.5" customHeight="1">
      <c r="A8" s="37" t="s">
        <v>41</v>
      </c>
      <c r="B8" s="38"/>
      <c r="C8" s="37" t="s">
        <v>42</v>
      </c>
      <c r="D8" s="38">
        <f aca="true" t="shared" si="0" ref="D8:D18">E8+F8</f>
        <v>15685725</v>
      </c>
      <c r="E8" s="55">
        <v>1698725</v>
      </c>
      <c r="F8" s="56">
        <v>13987000</v>
      </c>
    </row>
    <row r="9" spans="1:6" ht="16.5" customHeight="1">
      <c r="A9" s="96" t="s">
        <v>132</v>
      </c>
      <c r="B9" s="38"/>
      <c r="C9" s="37" t="s">
        <v>43</v>
      </c>
      <c r="D9" s="38">
        <f t="shared" si="0"/>
        <v>434450</v>
      </c>
      <c r="E9" s="55">
        <v>434450</v>
      </c>
      <c r="F9" s="58"/>
    </row>
    <row r="10" spans="1:6" ht="16.5" customHeight="1">
      <c r="A10" s="37" t="s">
        <v>44</v>
      </c>
      <c r="B10" s="38"/>
      <c r="C10" s="37" t="s">
        <v>45</v>
      </c>
      <c r="D10" s="38">
        <f t="shared" si="0"/>
        <v>0</v>
      </c>
      <c r="E10" s="38"/>
      <c r="F10" s="38"/>
    </row>
    <row r="11" spans="1:6" ht="16.5" customHeight="1">
      <c r="A11" s="37" t="s">
        <v>297</v>
      </c>
      <c r="B11" s="38"/>
      <c r="C11" s="37" t="s">
        <v>46</v>
      </c>
      <c r="D11" s="38">
        <f t="shared" si="0"/>
        <v>0</v>
      </c>
      <c r="E11" s="38"/>
      <c r="F11" s="38"/>
    </row>
    <row r="12" spans="1:6" ht="16.5" customHeight="1">
      <c r="A12" s="37" t="s">
        <v>298</v>
      </c>
      <c r="B12" s="38"/>
      <c r="C12" s="37" t="s">
        <v>47</v>
      </c>
      <c r="D12" s="38">
        <f t="shared" si="0"/>
        <v>0</v>
      </c>
      <c r="E12" s="38"/>
      <c r="F12" s="38"/>
    </row>
    <row r="13" spans="1:6" ht="16.5" customHeight="1">
      <c r="A13" s="37" t="s">
        <v>299</v>
      </c>
      <c r="B13" s="38"/>
      <c r="C13" s="37" t="s">
        <v>48</v>
      </c>
      <c r="D13" s="38">
        <f t="shared" si="0"/>
        <v>0</v>
      </c>
      <c r="E13" s="38"/>
      <c r="F13" s="38"/>
    </row>
    <row r="14" spans="1:6" ht="16.5" customHeight="1">
      <c r="A14" s="37" t="s">
        <v>300</v>
      </c>
      <c r="B14" s="38"/>
      <c r="C14" s="37" t="s">
        <v>49</v>
      </c>
      <c r="D14" s="38">
        <f t="shared" si="0"/>
        <v>0</v>
      </c>
      <c r="E14" s="38"/>
      <c r="F14" s="38"/>
    </row>
    <row r="15" spans="1:6" ht="16.5" customHeight="1">
      <c r="A15" s="37" t="s">
        <v>301</v>
      </c>
      <c r="B15" s="38"/>
      <c r="C15" s="37" t="s">
        <v>50</v>
      </c>
      <c r="D15" s="38">
        <f t="shared" si="0"/>
        <v>0</v>
      </c>
      <c r="E15" s="38"/>
      <c r="F15" s="38"/>
    </row>
    <row r="16" spans="1:6" ht="16.5" customHeight="1">
      <c r="A16" s="37" t="s">
        <v>51</v>
      </c>
      <c r="B16" s="38"/>
      <c r="C16" s="37" t="s">
        <v>52</v>
      </c>
      <c r="D16" s="38">
        <f t="shared" si="0"/>
        <v>0</v>
      </c>
      <c r="E16" s="38"/>
      <c r="F16" s="38"/>
    </row>
    <row r="17" spans="1:6" ht="16.5" customHeight="1">
      <c r="A17" s="37" t="s">
        <v>53</v>
      </c>
      <c r="B17" s="38"/>
      <c r="C17" s="37" t="s">
        <v>54</v>
      </c>
      <c r="D17" s="38">
        <f t="shared" si="0"/>
        <v>0</v>
      </c>
      <c r="E17" s="38"/>
      <c r="F17" s="38"/>
    </row>
    <row r="18" spans="1:6" ht="16.5" customHeight="1">
      <c r="A18" s="96" t="s">
        <v>302</v>
      </c>
      <c r="B18" s="38"/>
      <c r="C18" s="37" t="s">
        <v>55</v>
      </c>
      <c r="D18" s="38">
        <f t="shared" si="0"/>
        <v>0</v>
      </c>
      <c r="E18" s="38"/>
      <c r="F18" s="38"/>
    </row>
    <row r="19" spans="1:6" ht="16.5" customHeight="1">
      <c r="A19" s="37" t="s">
        <v>56</v>
      </c>
      <c r="B19" s="38"/>
      <c r="C19" s="37"/>
      <c r="D19" s="38"/>
      <c r="E19" s="38"/>
      <c r="F19" s="38"/>
    </row>
    <row r="20" spans="1:6" ht="16.5" customHeight="1">
      <c r="A20" s="37" t="s">
        <v>57</v>
      </c>
      <c r="B20" s="38"/>
      <c r="C20" s="37"/>
      <c r="D20" s="38"/>
      <c r="E20" s="38"/>
      <c r="F20" s="38"/>
    </row>
    <row r="21" spans="1:6" ht="16.5" customHeight="1">
      <c r="A21" s="37" t="s">
        <v>58</v>
      </c>
      <c r="B21" s="38"/>
      <c r="C21" s="37"/>
      <c r="D21" s="38"/>
      <c r="E21" s="38"/>
      <c r="F21" s="38"/>
    </row>
    <row r="22" spans="1:6" ht="16.5" customHeight="1">
      <c r="A22" s="37" t="s">
        <v>59</v>
      </c>
      <c r="B22" s="38"/>
      <c r="C22" s="37"/>
      <c r="D22" s="38"/>
      <c r="E22" s="38"/>
      <c r="F22" s="38"/>
    </row>
    <row r="23" spans="1:6" ht="16.5" customHeight="1">
      <c r="A23" s="37" t="s">
        <v>60</v>
      </c>
      <c r="B23" s="38"/>
      <c r="C23" s="37"/>
      <c r="D23" s="38"/>
      <c r="E23" s="38"/>
      <c r="F23" s="38"/>
    </row>
    <row r="24" spans="1:6" ht="16.5" customHeight="1">
      <c r="A24" s="37"/>
      <c r="B24" s="38"/>
      <c r="C24" s="37"/>
      <c r="D24" s="38"/>
      <c r="E24" s="38"/>
      <c r="F24" s="38"/>
    </row>
    <row r="25" spans="1:6" ht="16.5" customHeight="1">
      <c r="A25" s="37"/>
      <c r="B25" s="38"/>
      <c r="C25" s="37"/>
      <c r="D25" s="38"/>
      <c r="E25" s="38"/>
      <c r="F25" s="38"/>
    </row>
    <row r="26" spans="1:6" ht="16.5" customHeight="1">
      <c r="A26" s="37" t="s">
        <v>3</v>
      </c>
      <c r="B26" s="38">
        <f>SUM(B6,B16,B17)</f>
        <v>19918893</v>
      </c>
      <c r="C26" s="37" t="s">
        <v>4</v>
      </c>
      <c r="D26" s="38">
        <f>SUM(D6)</f>
        <v>19918893</v>
      </c>
      <c r="E26" s="38">
        <f>SUM(E6)</f>
        <v>5931893</v>
      </c>
      <c r="F26" s="38">
        <f>SUM(F6)</f>
        <v>13987000</v>
      </c>
    </row>
    <row r="27" spans="1:6" ht="16.5" customHeight="1">
      <c r="A27" s="37" t="s">
        <v>61</v>
      </c>
      <c r="B27" s="38"/>
      <c r="C27" s="37" t="s">
        <v>62</v>
      </c>
      <c r="D27" s="38"/>
      <c r="E27" s="38"/>
      <c r="F27" s="38"/>
    </row>
    <row r="28" spans="1:6" ht="16.5" customHeight="1">
      <c r="A28" s="37" t="s">
        <v>63</v>
      </c>
      <c r="B28" s="38"/>
      <c r="C28" s="37"/>
      <c r="D28" s="38"/>
      <c r="E28" s="38"/>
      <c r="F28" s="38"/>
    </row>
    <row r="29" spans="1:6" ht="16.5" customHeight="1">
      <c r="A29" s="37"/>
      <c r="B29" s="38"/>
      <c r="C29" s="37"/>
      <c r="D29" s="38"/>
      <c r="E29" s="38"/>
      <c r="F29" s="38"/>
    </row>
    <row r="30" spans="1:6" ht="16.5" customHeight="1">
      <c r="A30" s="37" t="s">
        <v>5</v>
      </c>
      <c r="B30" s="38">
        <f>SUM(B26,B27,B28)</f>
        <v>19918893</v>
      </c>
      <c r="C30" s="37" t="s">
        <v>6</v>
      </c>
      <c r="D30" s="38">
        <f>SUM(D6,D27)</f>
        <v>19918893</v>
      </c>
      <c r="E30" s="38">
        <f>SUM(E6)</f>
        <v>5931893</v>
      </c>
      <c r="F30" s="38">
        <f>SUM(F6)</f>
        <v>13987000</v>
      </c>
    </row>
    <row r="31" ht="16.5" customHeight="1">
      <c r="A31" s="45"/>
    </row>
  </sheetData>
  <sheetProtection/>
  <mergeCells count="3">
    <mergeCell ref="A2:F2"/>
    <mergeCell ref="A4:B4"/>
    <mergeCell ref="C4:F4"/>
  </mergeCells>
  <printOptions/>
  <pageMargins left="0.7" right="0.7" top="0.31" bottom="0.23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2017-12-21T07:12:21Z</cp:lastPrinted>
  <dcterms:created xsi:type="dcterms:W3CDTF">2015-03-06T06:05:41Z</dcterms:created>
  <dcterms:modified xsi:type="dcterms:W3CDTF">2017-12-21T07:12:22Z</dcterms:modified>
  <cp:category/>
  <cp:version/>
  <cp:contentType/>
  <cp:contentStatus/>
</cp:coreProperties>
</file>