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9"/>
  </bookViews>
  <sheets>
    <sheet name="封面 (2)" sheetId="1" r:id="rId1"/>
    <sheet name="表1" sheetId="2" r:id="rId2"/>
    <sheet name="表1-1" sheetId="3" r:id="rId3"/>
    <sheet name="表1-2" sheetId="4" r:id="rId4"/>
    <sheet name="表2" sheetId="5" r:id="rId5"/>
    <sheet name="表2-1" sheetId="6" r:id="rId6"/>
    <sheet name="表3" sheetId="7" r:id="rId7"/>
    <sheet name="表3-1" sheetId="8" r:id="rId8"/>
    <sheet name="表3-2" sheetId="9" r:id="rId9"/>
    <sheet name="表3-3" sheetId="10" r:id="rId10"/>
    <sheet name="表4" sheetId="11" r:id="rId11"/>
    <sheet name="表4-1" sheetId="12" r:id="rId12"/>
    <sheet name="表5" sheetId="13" r:id="rId13"/>
    <sheet name="表6" sheetId="14" r:id="rId14"/>
    <sheet name="附件3部门整体支出绩效目标申报表" sheetId="15" r:id="rId15"/>
  </sheets>
  <definedNames>
    <definedName name="_xlnm.Print_Area" localSheetId="6">#N/A</definedName>
    <definedName name="_xlnm.Print_Area" localSheetId="0">#N/A</definedName>
    <definedName name="_xlnm.Print_Area" localSheetId="14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<sst xmlns="http://schemas.openxmlformats.org/spreadsheetml/2006/main" count="895" uniqueCount="464">
  <si>
    <t>中共资阳市雁江区委政法委员会</t>
  </si>
  <si>
    <t>2021年部门预算</t>
  </si>
  <si>
    <t>报送日期：</t>
  </si>
  <si>
    <t>2021</t>
  </si>
  <si>
    <t>年</t>
  </si>
  <si>
    <t>月</t>
  </si>
  <si>
    <t>日</t>
  </si>
  <si>
    <t>表1</t>
  </si>
  <si>
    <t>部门收支总表</t>
  </si>
  <si>
    <t>单位名称：中共资阳市雁江区委政法委员会</t>
  </si>
  <si>
    <t>单位:元</t>
  </si>
  <si>
    <t>支出</t>
  </si>
  <si>
    <t>项目</t>
  </si>
  <si>
    <r>
      <t>20</t>
    </r>
    <r>
      <rPr>
        <sz val="9"/>
        <rFont val="宋体"/>
        <family val="0"/>
      </rPr>
      <t>21</t>
    </r>
    <r>
      <rPr>
        <sz val="9"/>
        <rFont val="宋体"/>
        <family val="0"/>
      </rPr>
      <t>年预算数</t>
    </r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</si>
  <si>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</si>
  <si>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</si>
  <si>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</si>
  <si>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</si>
  <si>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</si>
  <si>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</si>
  <si>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</si>
  <si>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</si>
  <si>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</si>
  <si>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</si>
  <si>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</si>
  <si>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</si>
  <si>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</si>
  <si>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七、教育收费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</si>
  <si>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</si>
  <si>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</si>
  <si>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</si>
  <si>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</si>
  <si>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</si>
  <si>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</si>
  <si>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</si>
  <si>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</si>
  <si>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</si>
  <si>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</si>
  <si>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</si>
  <si>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</si>
  <si>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</si>
  <si>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</si>
  <si>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</si>
  <si>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</si>
  <si>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</si>
  <si>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</si>
  <si>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</si>
  <si>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</si>
  <si>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</si>
  <si>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二十九、灾害防治及应急管理支出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</si>
  <si>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</si>
  <si>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</si>
  <si>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</si>
  <si>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</si>
  <si>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</si>
  <si>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>其中：转入事业基金</t>
  </si>
  <si>
    <t>三十、结转下年</t>
  </si>
  <si>
    <t>收入总计</t>
  </si>
  <si>
    <t>支出总计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</si>
  <si>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</si>
  <si>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</si>
  <si>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</si>
  <si>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</si>
  <si>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</si>
  <si>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</si>
  <si>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</si>
  <si>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</si>
  <si>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</si>
  <si>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</si>
  <si>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</si>
  <si>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</si>
  <si>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</si>
  <si>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</si>
  <si>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</si>
  <si>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</si>
  <si>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</si>
  <si>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</si>
  <si>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</si>
  <si>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</si>
  <si>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</si>
  <si>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</si>
  <si>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</si>
  <si>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</si>
  <si>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</si>
  <si>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 xml:space="preserve">  114001</t>
  </si>
  <si>
    <t xml:space="preserve">  中共资阳市雁江区委政法委员会</t>
  </si>
  <si>
    <t>201</t>
  </si>
  <si>
    <t>36</t>
  </si>
  <si>
    <t>01</t>
  </si>
  <si>
    <t xml:space="preserve">    114001</t>
  </si>
  <si>
    <t xml:space="preserve">    行政运行（其他）</t>
  </si>
  <si>
    <t>02</t>
  </si>
  <si>
    <t xml:space="preserve">    一般行政管理事务（其他）</t>
  </si>
  <si>
    <t>50</t>
  </si>
  <si>
    <t xml:space="preserve">    事业运行（其他）</t>
  </si>
  <si>
    <t>99</t>
  </si>
  <si>
    <t xml:space="preserve">    其他共产党事务支出</t>
  </si>
  <si>
    <t>208</t>
  </si>
  <si>
    <t>05</t>
  </si>
  <si>
    <t xml:space="preserve">    机关事业单位基本养老保险缴费支出</t>
  </si>
  <si>
    <t xml:space="preserve">    其他社会保障和就业支出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</si>
  <si>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</si>
  <si>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</si>
  <si>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</si>
  <si>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</si>
  <si>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</si>
  <si>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</si>
  <si>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</si>
  <si>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>部门支出总表</t>
  </si>
  <si>
    <t>表1-2</t>
  </si>
  <si>
    <t>单位名称：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</si>
  <si>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</si>
  <si>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</si>
  <si>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</si>
  <si>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</si>
  <si>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</si>
  <si>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</si>
  <si>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</si>
  <si>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</si>
  <si>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</si>
  <si>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</si>
  <si>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</si>
  <si>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</si>
  <si>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一般公共服务支出</t>
  </si>
  <si>
    <t>外交支出</t>
  </si>
  <si>
    <t>国防支出</t>
  </si>
  <si>
    <t>二、上年结转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</si>
  <si>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</si>
  <si>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</si>
  <si>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</si>
  <si>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</si>
  <si>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</si>
  <si>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</si>
  <si>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</si>
  <si>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</si>
  <si>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</si>
  <si>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</si>
  <si>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</si>
  <si>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</si>
  <si>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</si>
  <si>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</si>
  <si>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</si>
  <si>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</si>
  <si>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</si>
  <si>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</si>
  <si>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</si>
  <si>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</si>
  <si>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</si>
  <si>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</si>
  <si>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</si>
  <si>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</si>
  <si>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</si>
  <si>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灾害防治及应急管理支出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</si>
  <si>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</si>
  <si>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</si>
  <si>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</si>
  <si>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</si>
  <si>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</si>
  <si>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</si>
  <si>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一般公共预算拨款</t>
  </si>
  <si>
    <t>国有资本经营预算安排</t>
  </si>
  <si>
    <t>上年财政拨款指标结转</t>
  </si>
  <si>
    <t>上年应返还额度结转</t>
  </si>
  <si>
    <t>114</t>
  </si>
  <si>
    <t>雁江区政法委</t>
  </si>
  <si>
    <t xml:space="preserve">  雁江区政法委</t>
  </si>
  <si>
    <t>3601</t>
  </si>
  <si>
    <t>3650</t>
  </si>
  <si>
    <t>3602</t>
  </si>
  <si>
    <t>3699</t>
  </si>
  <si>
    <t>0505</t>
  </si>
  <si>
    <t>9901</t>
  </si>
  <si>
    <t>1101</t>
  </si>
  <si>
    <t>1103</t>
  </si>
  <si>
    <t>0201</t>
  </si>
  <si>
    <t>表3</t>
  </si>
  <si>
    <t>一般公共预算支出预算表</t>
  </si>
  <si>
    <t>单位：元</t>
  </si>
  <si>
    <t>项        目</t>
  </si>
  <si>
    <t>合  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</si>
  <si>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</si>
  <si>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</si>
  <si>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</si>
  <si>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</si>
  <si>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</si>
  <si>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</si>
  <si>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</si>
  <si>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</si>
  <si>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</si>
  <si>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其他支出（类）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</si>
  <si>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</si>
  <si>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</si>
  <si>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</si>
  <si>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</si>
  <si>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</si>
  <si>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</si>
  <si>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</si>
  <si>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</si>
  <si>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</si>
  <si>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</si>
  <si>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</si>
  <si>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</si>
  <si>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</si>
  <si>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</si>
  <si>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</si>
  <si>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</si>
  <si>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</si>
  <si>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</si>
  <si>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</si>
  <si>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</si>
  <si>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</si>
  <si>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</si>
  <si>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</si>
  <si>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</si>
  <si>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</si>
  <si>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</si>
  <si>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</si>
  <si>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</si>
  <si>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</si>
  <si>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</si>
  <si>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</si>
  <si>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</si>
  <si>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</si>
  <si>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</si>
  <si>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</si>
  <si>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</si>
  <si>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</si>
  <si>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</si>
  <si>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</si>
  <si>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</si>
  <si>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</si>
  <si>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</si>
  <si>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</si>
  <si>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</si>
  <si>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</si>
  <si>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</si>
  <si>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</si>
  <si>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</si>
  <si>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</si>
  <si>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</si>
  <si>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</si>
  <si>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</si>
  <si>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</si>
  <si>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</si>
  <si>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</si>
  <si>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</si>
  <si>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</si>
  <si>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</si>
  <si>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</si>
  <si>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</si>
  <si>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</si>
  <si>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</si>
  <si>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</si>
  <si>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</si>
  <si>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</si>
  <si>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</si>
  <si>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</si>
  <si>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</si>
  <si>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</si>
  <si>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</si>
  <si>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</si>
  <si>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</si>
  <si>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</si>
  <si>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</si>
  <si>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</si>
  <si>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</si>
  <si>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</si>
  <si>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</si>
  <si>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</si>
  <si>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</si>
  <si>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</si>
  <si>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</si>
  <si>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</si>
  <si>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</si>
  <si>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</si>
  <si>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</si>
  <si>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</si>
  <si>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</si>
  <si>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</si>
  <si>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对社会保险基金补助</t>
  </si>
  <si>
    <t>补充全国社会保险基金</t>
  </si>
  <si>
    <t>赠与</t>
  </si>
  <si>
    <t>国家赔偿费用支出</t>
  </si>
  <si>
    <t>对民间非盈利组织和群众性自治组织补贴</t>
  </si>
  <si>
    <t>表3-1</t>
  </si>
  <si>
    <t>一般公共预算基本支出预算表</t>
  </si>
  <si>
    <t>人员经费</t>
  </si>
  <si>
    <t>公用经费</t>
  </si>
  <si>
    <t xml:space="preserve">  工资福利支出</t>
  </si>
  <si>
    <t>301</t>
  </si>
  <si>
    <t>30101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</si>
  <si>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基本工资</t>
    </r>
  </si>
  <si>
    <t>30102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</si>
  <si>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津贴补贴</t>
    </r>
  </si>
  <si>
    <t>30103</t>
  </si>
  <si>
    <t xml:space="preserve">  奖金</t>
  </si>
  <si>
    <t>30107</t>
  </si>
  <si>
    <t xml:space="preserve">  绩效工资</t>
  </si>
  <si>
    <t xml:space="preserve">  机关事业单位基本养老保险缴费</t>
  </si>
  <si>
    <t>30108</t>
  </si>
  <si>
    <t xml:space="preserve">  职工基本医疗保险缴费</t>
  </si>
  <si>
    <t>30110</t>
  </si>
  <si>
    <t xml:space="preserve">  公务员医疗补助缴费</t>
  </si>
  <si>
    <t>30111</t>
  </si>
  <si>
    <t xml:space="preserve">  其他社会保障缴费</t>
  </si>
  <si>
    <t>30112</t>
  </si>
  <si>
    <t xml:space="preserve">  住房公积金</t>
  </si>
  <si>
    <t>302</t>
  </si>
  <si>
    <t xml:space="preserve">  商品和服务支出</t>
  </si>
  <si>
    <t>30201</t>
  </si>
  <si>
    <t xml:space="preserve">  办公费</t>
  </si>
  <si>
    <t>30202</t>
  </si>
  <si>
    <t xml:space="preserve">  印刷费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</si>
  <si>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</si>
  <si>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</si>
  <si>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</si>
  <si>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</si>
  <si>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</si>
  <si>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</si>
  <si>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</si>
  <si>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</si>
  <si>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30211</t>
  </si>
  <si>
    <t xml:space="preserve">  差旅费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</si>
  <si>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</si>
  <si>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</si>
  <si>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</si>
  <si>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</si>
  <si>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</si>
  <si>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</si>
  <si>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</si>
  <si>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</si>
  <si>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</si>
  <si>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</si>
  <si>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</si>
  <si>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</si>
  <si>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</si>
  <si>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</si>
  <si>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</si>
  <si>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</si>
  <si>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</si>
  <si>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</si>
  <si>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</si>
  <si>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</si>
  <si>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</si>
  <si>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>30309</t>
  </si>
  <si>
    <t xml:space="preserve">  奖励金</t>
  </si>
  <si>
    <t>表3-2</t>
  </si>
  <si>
    <t>一般公共预算项目支出预算表</t>
  </si>
  <si>
    <t>单位名称（项目）</t>
  </si>
  <si>
    <t xml:space="preserve">    防邪工作经费</t>
  </si>
  <si>
    <t xml:space="preserve">    全区肇事肇祸行为及评估在3级以上患者监护人奖补经费</t>
  </si>
  <si>
    <t xml:space="preserve">    涉法涉诉工作经费</t>
  </si>
  <si>
    <t xml:space="preserve">    政法委相关工作经费</t>
  </si>
  <si>
    <t xml:space="preserve">    综治工作经费（含平安创建、社会管理创新、综合治理工作经费）</t>
  </si>
  <si>
    <t xml:space="preserve">    “雪亮工程”租赁费</t>
  </si>
  <si>
    <t xml:space="preserve">    临聘人员经费</t>
  </si>
  <si>
    <t xml:space="preserve">    矛盾纠纷多元化解协调人民调解个案补贴经费</t>
  </si>
  <si>
    <t xml:space="preserve">    协调中心规范化建设经费</t>
  </si>
  <si>
    <t xml:space="preserve">    雁江区三级社会治安综合治理综治中心建设项目经费</t>
  </si>
  <si>
    <t>表3-3</t>
  </si>
  <si>
    <t>一般公共预算“三公”经费支出预算表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</si>
  <si>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</si>
  <si>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</si>
  <si>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</si>
  <si>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</si>
  <si>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</si>
  <si>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</si>
  <si>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</si>
  <si>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</si>
  <si>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</si>
  <si>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0.00</t>
  </si>
  <si>
    <t>表4-1</t>
  </si>
  <si>
    <t>政府性基金预算“三公”经费支出预算表</t>
  </si>
  <si>
    <t>单位编码</t>
  </si>
  <si>
    <t>区委政法委</t>
  </si>
  <si>
    <t>表5</t>
  </si>
  <si>
    <t>国有资本经营预算支出预算表</t>
  </si>
  <si>
    <t>本年国有资本经营预算支出</t>
  </si>
  <si>
    <t>2021年部门预算项目绩效目标（部门预算）</t>
  </si>
  <si>
    <t>项目名称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</si>
  <si>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</si>
  <si>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</si>
  <si>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</si>
  <si>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</si>
  <si>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</si>
  <si>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</si>
  <si>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</si>
  <si>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</si>
  <si>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</si>
  <si>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</si>
  <si>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</si>
  <si>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习近平新时代中国特色社会主义思想为指导，深入贯彻落实党的十九大、十九届五中全会及中央、省、市政法工作会议等系列重要会议精神，继续统筹做好新冠肺炎疫情防控和防风险、保安全、护稳定、促发展各项工作，抓好维护政治安全、建设平安雁江、创新社会治理、服务发展大局、锻造过硬队伍等“五项重点”工作，努力建设更高水平的平安雁江、法治雁江。深入开展“缉枪治爆”专项行动，重拳打击“两抢一盗”“黄赌毒”等违法犯罪，严格落实寄递物流行业“三个100%”制度，加大扫黑除恶专项斗争、禁毒人民战争等成果宣传力度，以实际成效赢得群众支持，切实提升群众安全感满意度。</t>
  </si>
  <si>
    <t>反邪教人员教转</t>
  </si>
  <si>
    <t>10人</t>
  </si>
  <si>
    <t>反邪教宣传教育覆盖率</t>
  </si>
  <si>
    <t>100%</t>
  </si>
  <si>
    <t>重精人员奖补覆盖率</t>
  </si>
  <si>
    <t>涉法涉诉案件化解率</t>
  </si>
  <si>
    <t>表彰见义勇为落实率</t>
  </si>
  <si>
    <t>平安建设群众满意率</t>
  </si>
  <si>
    <t>85%</t>
  </si>
  <si>
    <t>前端点位在线率</t>
  </si>
  <si>
    <t>服务对象满意度</t>
  </si>
  <si>
    <t>聘用人数</t>
  </si>
  <si>
    <t>1人</t>
  </si>
  <si>
    <t>矛盾纠纷化解率</t>
  </si>
  <si>
    <t>中心点位建成个数</t>
  </si>
  <si>
    <r>
      <t>2</t>
    </r>
    <r>
      <rPr>
        <sz val="9"/>
        <rFont val="宋体"/>
        <family val="0"/>
      </rPr>
      <t>0个</t>
    </r>
  </si>
  <si>
    <t>中心平台使用效率</t>
  </si>
  <si>
    <t>使用对象满意度</t>
  </si>
  <si>
    <t>90%</t>
  </si>
  <si>
    <t>附件3：</t>
  </si>
  <si>
    <t>部门整体支出绩效目标申报表</t>
  </si>
  <si>
    <t>（2021年度）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</si>
  <si>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</si>
  <si>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</si>
  <si>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</si>
  <si>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</si>
  <si>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</si>
  <si>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</si>
  <si>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任务1</t>
  </si>
  <si>
    <t>防邪工作（反邪教宣传教育、防控体系建设、人员教转等）</t>
  </si>
  <si>
    <t>任务2</t>
  </si>
  <si>
    <t>全区肇事肇祸行为及评估在3级以上患者监护人奖补经费</t>
  </si>
  <si>
    <t>任务3</t>
  </si>
  <si>
    <t>涉法涉诉工作（涉法涉诉信访事务处理）</t>
  </si>
  <si>
    <t>任务4</t>
  </si>
  <si>
    <t>政法委相关工作（见义勇为、国安工作、“三电”、矛盾纠纷多元化调解、召开全区政法暨群众工作会议等）</t>
  </si>
  <si>
    <t>任务5</t>
  </si>
  <si>
    <t>综治工作（平安创建、社会管理创新、社会综合治理等）</t>
  </si>
  <si>
    <t>任务6</t>
  </si>
  <si>
    <t>“雪亮工程”费用</t>
  </si>
  <si>
    <t>任务7</t>
  </si>
  <si>
    <t>临聘人员经费</t>
  </si>
  <si>
    <t>任务8</t>
  </si>
  <si>
    <t>矛盾纠纷多元化解协调人民调解个案补贴经费</t>
  </si>
  <si>
    <t>任务9</t>
  </si>
  <si>
    <t xml:space="preserve"> 协调中心规范化建设经费</t>
  </si>
  <si>
    <t>任务10</t>
  </si>
  <si>
    <t>雁江区三级社会治安综合治理综治中心建设费用</t>
  </si>
  <si>
    <t>金额合计</t>
  </si>
  <si>
    <t>年度
总体
目标</t>
  </si>
  <si>
    <t>坚持以习近平新时代中国特色社会主义思想为指导，深入贯彻落实党的十九大、十九届五中全会及中央、省、市政法工作会议等系列重要会议精神，继续统筹做好新冠肺炎疫情防控和防风险、保安全、护稳定、促发展各项工作，抓好维护政治安全、建设平安雁江、创新社会治理、服务发展大局、锻造过硬队伍等“五项重点”工作，努力建设更高水平的平安雁江、法治雁江。深入开展“缉枪治爆”专项行动，重拳打击“两抢一盗”“黄赌毒”等违法犯罪，严格落实寄递物流行业“三个100%”制度，加大扫黑除恶专项斗争、禁毒人民战争等成果宣传力度，以实际成效赢得群众支持，切实提升群众安全感满意度。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</si>
  <si>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</si>
  <si>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</si>
  <si>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</si>
  <si>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</si>
  <si>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</si>
  <si>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</si>
  <si>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中心点位建设完成个数</t>
  </si>
  <si>
    <t>20个</t>
  </si>
  <si>
    <t>质量指标</t>
  </si>
  <si>
    <t xml:space="preserve"> </t>
  </si>
  <si>
    <t>时效指标</t>
  </si>
  <si>
    <t>成本指标</t>
  </si>
  <si>
    <t>……</t>
  </si>
  <si>
    <t>经济效益
指标</t>
  </si>
  <si>
    <t>社会效益
指标</t>
  </si>
  <si>
    <t>慰问见义勇为人员落实率</t>
  </si>
  <si>
    <t>生态效益
指标</t>
  </si>
  <si>
    <t>可持续影响
指标</t>
  </si>
  <si>
    <t>满意度
指标</t>
  </si>
  <si>
    <t>95%</t>
  </si>
  <si>
    <t>平安创建群众满意率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</si>
</sst>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0_ "/>
  </numFmts>
  <fonts count="37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28"/>
      <color indexed="8"/>
      <name val="宋体"/>
      <family val="0"/>
    </font>
    <font>
      <b/>
      <sz val="22"/>
      <name val="宋体"/>
      <family val="0"/>
    </font>
    <font>
      <sz val="36"/>
      <name val="宋体"/>
      <family val="0"/>
    </font>
    <font>
      <b/>
      <sz val="36"/>
      <name val="华文中宋"/>
      <family val="0"/>
    </font>
    <font>
      <sz val="28"/>
      <name val="宋体"/>
      <family val="0"/>
    </font>
    <font>
      <b/>
      <sz val="16"/>
      <name val="楷体_GB2312"/>
      <family val="3"/>
    </font>
    <font>
      <b/>
      <sz val="9"/>
      <name val="楷体_GB2312"/>
      <family val="3"/>
    </font>
    <font>
      <sz val="1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u val="single"/>
      <sz val="9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36" fillId="0" borderId="0">
      <alignment/>
      <protection/>
    </xf>
    <xf numFmtId="0" fontId="18" fillId="0" borderId="3" applyNumberFormat="0" applyFill="0" applyAlignment="0" applyProtection="0"/>
    <xf numFmtId="0" fontId="33" fillId="0" borderId="4" applyNumberFormat="0" applyFill="0" applyAlignment="0" applyProtection="0"/>
    <xf numFmtId="0" fontId="28" fillId="8" borderId="0" applyNumberFormat="0" applyBorder="0" applyAlignment="0" applyProtection="0"/>
    <xf numFmtId="0" fontId="19" fillId="0" borderId="5" applyNumberFormat="0" applyFill="0" applyAlignment="0" applyProtection="0"/>
    <xf numFmtId="0" fontId="28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29" fillId="11" borderId="7" applyNumberFormat="0" applyAlignment="0" applyProtection="0"/>
    <xf numFmtId="0" fontId="24" fillId="3" borderId="0" applyNumberFormat="0" applyBorder="0" applyAlignment="0" applyProtection="0"/>
    <xf numFmtId="0" fontId="28" fillId="12" borderId="0" applyNumberFormat="0" applyBorder="0" applyAlignment="0" applyProtection="0"/>
    <xf numFmtId="0" fontId="21" fillId="0" borderId="8" applyNumberFormat="0" applyFill="0" applyAlignment="0" applyProtection="0"/>
    <xf numFmtId="0" fontId="35" fillId="0" borderId="9" applyNumberFormat="0" applyFill="0" applyAlignment="0" applyProtection="0"/>
    <xf numFmtId="0" fontId="26" fillId="2" borderId="0" applyNumberFormat="0" applyBorder="0" applyAlignment="0" applyProtection="0"/>
    <xf numFmtId="0" fontId="30" fillId="13" borderId="0" applyNumberFormat="0" applyBorder="0" applyAlignment="0" applyProtection="0"/>
    <xf numFmtId="0" fontId="24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0" borderId="0">
      <alignment/>
      <protection/>
    </xf>
    <xf numFmtId="0" fontId="24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4" fillId="22" borderId="0" applyNumberFormat="0" applyBorder="0" applyAlignment="0" applyProtection="0"/>
    <xf numFmtId="0" fontId="28" fillId="23" borderId="0" applyNumberFormat="0" applyBorder="0" applyAlignment="0" applyProtection="0"/>
  </cellStyleXfs>
  <cellXfs count="12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32" applyFont="1" applyAlignment="1">
      <alignment vertical="center"/>
      <protection/>
    </xf>
    <xf numFmtId="0" fontId="2" fillId="0" borderId="0" xfId="32" applyNumberFormat="1" applyFont="1" applyAlignment="1">
      <alignment vertical="center" wrapText="1"/>
      <protection/>
    </xf>
    <xf numFmtId="0" fontId="2" fillId="0" borderId="0" xfId="32" applyFont="1" applyAlignment="1">
      <alignment vertical="center" wrapText="1"/>
      <protection/>
    </xf>
    <xf numFmtId="0" fontId="3" fillId="0" borderId="0" xfId="32" applyFont="1" applyFill="1" applyAlignment="1">
      <alignment vertical="center"/>
      <protection/>
    </xf>
    <xf numFmtId="0" fontId="3" fillId="0" borderId="0" xfId="32" applyFont="1" applyAlignment="1">
      <alignment vertical="center"/>
      <protection/>
    </xf>
    <xf numFmtId="0" fontId="4" fillId="0" borderId="0" xfId="32" applyFont="1" applyAlignment="1">
      <alignment horizontal="center" vertical="center" wrapText="1"/>
      <protection/>
    </xf>
    <xf numFmtId="0" fontId="2" fillId="0" borderId="0" xfId="32" applyFont="1" applyAlignment="1">
      <alignment horizontal="center" vertical="center" wrapText="1"/>
      <protection/>
    </xf>
    <xf numFmtId="0" fontId="2" fillId="0" borderId="10" xfId="32" applyFont="1" applyBorder="1" applyAlignment="1">
      <alignment horizontal="center" vertical="center" wrapText="1"/>
      <protection/>
    </xf>
    <xf numFmtId="0" fontId="2" fillId="0" borderId="11" xfId="32" applyFont="1" applyBorder="1" applyAlignment="1">
      <alignment horizontal="center" vertical="center" wrapText="1"/>
      <protection/>
    </xf>
    <xf numFmtId="49" fontId="2" fillId="0" borderId="10" xfId="32" applyNumberFormat="1" applyFont="1" applyFill="1" applyBorder="1" applyAlignment="1" applyProtection="1">
      <alignment horizontal="center" vertical="center"/>
      <protection/>
    </xf>
    <xf numFmtId="0" fontId="2" fillId="0" borderId="10" xfId="32" applyFont="1" applyFill="1" applyBorder="1" applyAlignment="1">
      <alignment horizontal="center" vertical="center" wrapText="1"/>
      <protection/>
    </xf>
    <xf numFmtId="49" fontId="2" fillId="0" borderId="10" xfId="32" applyNumberFormat="1" applyFont="1" applyFill="1" applyBorder="1" applyAlignment="1" applyProtection="1">
      <alignment horizontal="left" vertical="center" wrapText="1"/>
      <protection/>
    </xf>
    <xf numFmtId="4" fontId="2" fillId="0" borderId="10" xfId="32" applyNumberFormat="1" applyFont="1" applyFill="1" applyBorder="1" applyAlignment="1">
      <alignment horizontal="center" vertical="center" wrapText="1"/>
      <protection/>
    </xf>
    <xf numFmtId="4" fontId="2" fillId="0" borderId="10" xfId="32" applyNumberFormat="1" applyFont="1" applyFill="1" applyBorder="1" applyAlignment="1" applyProtection="1">
      <alignment horizontal="center" vertical="center" wrapText="1"/>
      <protection/>
    </xf>
    <xf numFmtId="4" fontId="2" fillId="0" borderId="10" xfId="32" applyNumberFormat="1" applyFont="1" applyBorder="1" applyAlignment="1">
      <alignment horizontal="center" vertical="center" wrapText="1"/>
      <protection/>
    </xf>
    <xf numFmtId="0" fontId="2" fillId="0" borderId="10" xfId="32" applyFont="1" applyBorder="1" applyAlignment="1">
      <alignment horizontal="left" vertical="center" wrapText="1"/>
      <protection/>
    </xf>
    <xf numFmtId="49" fontId="2" fillId="0" borderId="10" xfId="32" applyNumberFormat="1" applyFont="1" applyFill="1" applyBorder="1" applyAlignment="1" applyProtection="1">
      <alignment horizontal="left" vertical="center"/>
      <protection/>
    </xf>
    <xf numFmtId="0" fontId="2" fillId="0" borderId="10" xfId="32" applyNumberFormat="1" applyFont="1" applyFill="1" applyBorder="1" applyAlignment="1">
      <alignment vertical="center" wrapText="1"/>
      <protection/>
    </xf>
    <xf numFmtId="0" fontId="2" fillId="0" borderId="10" xfId="32" applyNumberFormat="1" applyFont="1" applyFill="1" applyBorder="1" applyAlignment="1">
      <alignment horizontal="left" vertical="center" wrapText="1"/>
      <protection/>
    </xf>
    <xf numFmtId="0" fontId="0" fillId="0" borderId="10" xfId="32" applyBorder="1">
      <alignment vertical="center"/>
      <protection/>
    </xf>
    <xf numFmtId="49" fontId="2" fillId="0" borderId="10" xfId="32" applyNumberFormat="1" applyFont="1" applyFill="1" applyBorder="1" applyAlignment="1">
      <alignment horizontal="left" vertical="center" wrapText="1"/>
      <protection/>
    </xf>
    <xf numFmtId="49" fontId="0" fillId="0" borderId="10" xfId="32" applyNumberFormat="1" applyFill="1" applyBorder="1">
      <alignment vertical="center"/>
      <protection/>
    </xf>
    <xf numFmtId="49" fontId="2" fillId="0" borderId="10" xfId="32" applyNumberFormat="1" applyFont="1" applyFill="1" applyBorder="1" applyAlignment="1">
      <alignment horizontal="left" vertical="center"/>
      <protection/>
    </xf>
    <xf numFmtId="49" fontId="2" fillId="0" borderId="10" xfId="32" applyNumberFormat="1" applyFont="1" applyBorder="1" applyAlignment="1">
      <alignment horizontal="left" vertical="center" wrapText="1"/>
      <protection/>
    </xf>
    <xf numFmtId="49" fontId="0" fillId="0" borderId="10" xfId="32" applyNumberFormat="1" applyBorder="1">
      <alignment vertical="center"/>
      <protection/>
    </xf>
    <xf numFmtId="0" fontId="2" fillId="0" borderId="0" xfId="32" applyFont="1" applyFill="1" applyAlignment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/>
      <protection/>
    </xf>
    <xf numFmtId="9" fontId="7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 applyProtection="1">
      <alignment horizontal="center"/>
      <protection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right" vertical="center" wrapText="1"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Border="1" applyAlignment="1">
      <alignment horizontal="right" vertical="center" wrapText="1"/>
    </xf>
    <xf numFmtId="0" fontId="0" fillId="0" borderId="0" xfId="0" applyFill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7" fillId="0" borderId="12" xfId="0" applyFont="1" applyBorder="1" applyAlignment="1">
      <alignment vertical="center" wrapText="1"/>
    </xf>
    <xf numFmtId="49" fontId="0" fillId="0" borderId="11" xfId="0" applyNumberFormat="1" applyFill="1" applyBorder="1" applyAlignment="1" applyProtection="1">
      <alignment vertical="center" wrapText="1"/>
      <protection/>
    </xf>
    <xf numFmtId="49" fontId="0" fillId="0" borderId="17" xfId="0" applyNumberFormat="1" applyFill="1" applyBorder="1" applyAlignment="1" applyProtection="1">
      <alignment vertical="center" wrapText="1"/>
      <protection/>
    </xf>
    <xf numFmtId="0" fontId="7" fillId="0" borderId="13" xfId="0" applyFont="1" applyBorder="1" applyAlignment="1">
      <alignment horizontal="right" vertical="center" wrapText="1"/>
    </xf>
    <xf numFmtId="49" fontId="0" fillId="0" borderId="10" xfId="0" applyNumberFormat="1" applyFill="1" applyBorder="1" applyAlignment="1" applyProtection="1">
      <alignment vertical="center" wrapText="1"/>
      <protection/>
    </xf>
    <xf numFmtId="0" fontId="7" fillId="0" borderId="0" xfId="60" applyNumberFormat="1" applyFont="1" applyFill="1" applyAlignment="1" applyProtection="1">
      <alignment horizontal="centerContinuous" vertical="center"/>
      <protection/>
    </xf>
    <xf numFmtId="0" fontId="7" fillId="0" borderId="0" xfId="60">
      <alignment/>
      <protection/>
    </xf>
    <xf numFmtId="0" fontId="7" fillId="0" borderId="0" xfId="60" applyFill="1">
      <alignment/>
      <protection/>
    </xf>
    <xf numFmtId="0" fontId="7" fillId="0" borderId="0" xfId="60" applyFont="1" applyFill="1" applyAlignment="1">
      <alignment vertical="center"/>
      <protection/>
    </xf>
    <xf numFmtId="0" fontId="10" fillId="0" borderId="0" xfId="60" applyNumberFormat="1" applyFont="1" applyFill="1" applyAlignment="1" applyProtection="1">
      <alignment horizontal="centerContinuous" vertical="center"/>
      <protection/>
    </xf>
    <xf numFmtId="0" fontId="7" fillId="0" borderId="10" xfId="60" applyNumberFormat="1" applyFont="1" applyFill="1" applyBorder="1" applyAlignment="1" applyProtection="1">
      <alignment horizontal="center" vertical="center" wrapText="1"/>
      <protection/>
    </xf>
    <xf numFmtId="0" fontId="7" fillId="0" borderId="11" xfId="60" applyNumberFormat="1" applyFont="1" applyFill="1" applyBorder="1" applyAlignment="1" applyProtection="1">
      <alignment horizontal="center" vertical="center" wrapText="1"/>
      <protection/>
    </xf>
    <xf numFmtId="176" fontId="7" fillId="0" borderId="18" xfId="60" applyNumberFormat="1" applyFont="1" applyFill="1" applyBorder="1" applyAlignment="1" applyProtection="1">
      <alignment horizontal="centerContinuous" vertical="center"/>
      <protection/>
    </xf>
    <xf numFmtId="176" fontId="7" fillId="0" borderId="19" xfId="60" applyNumberFormat="1" applyFont="1" applyFill="1" applyBorder="1" applyAlignment="1" applyProtection="1">
      <alignment horizontal="centerContinuous" vertical="center"/>
      <protection/>
    </xf>
    <xf numFmtId="0" fontId="7" fillId="0" borderId="20" xfId="60" applyNumberFormat="1" applyFont="1" applyFill="1" applyBorder="1" applyAlignment="1" applyProtection="1">
      <alignment horizontal="center" vertical="center" wrapText="1"/>
      <protection/>
    </xf>
    <xf numFmtId="177" fontId="7" fillId="0" borderId="21" xfId="60" applyNumberFormat="1" applyFont="1" applyFill="1" applyBorder="1" applyAlignment="1" applyProtection="1">
      <alignment horizontal="center" vertical="center" wrapText="1"/>
      <protection locked="0"/>
    </xf>
    <xf numFmtId="177" fontId="7" fillId="0" borderId="22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60" applyNumberFormat="1" applyFont="1" applyFill="1" applyBorder="1" applyAlignment="1" applyProtection="1">
      <alignment horizontal="center" vertical="center" wrapText="1"/>
      <protection/>
    </xf>
    <xf numFmtId="0" fontId="7" fillId="0" borderId="19" xfId="60" applyNumberFormat="1" applyFont="1" applyFill="1" applyBorder="1" applyAlignment="1" applyProtection="1">
      <alignment horizontal="center" vertical="center" wrapText="1"/>
      <protection/>
    </xf>
    <xf numFmtId="49" fontId="7" fillId="0" borderId="11" xfId="60" applyNumberFormat="1" applyFont="1" applyFill="1" applyBorder="1" applyAlignment="1" applyProtection="1">
      <alignment vertical="center" wrapText="1"/>
      <protection/>
    </xf>
    <xf numFmtId="3" fontId="7" fillId="0" borderId="11" xfId="60" applyNumberFormat="1" applyFont="1" applyFill="1" applyBorder="1" applyAlignment="1" applyProtection="1">
      <alignment vertical="center" wrapText="1"/>
      <protection/>
    </xf>
    <xf numFmtId="0" fontId="2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vertical="center" wrapText="1"/>
      <protection/>
    </xf>
    <xf numFmtId="176" fontId="7" fillId="0" borderId="17" xfId="60" applyNumberFormat="1" applyFont="1" applyFill="1" applyBorder="1" applyAlignment="1" applyProtection="1">
      <alignment horizontal="centerContinuous" vertical="center"/>
      <protection/>
    </xf>
    <xf numFmtId="0" fontId="2" fillId="0" borderId="0" xfId="60" applyFont="1" applyFill="1" applyAlignment="1">
      <alignment vertical="center" wrapText="1"/>
      <protection/>
    </xf>
    <xf numFmtId="176" fontId="7" fillId="0" borderId="11" xfId="60" applyNumberFormat="1" applyFont="1" applyFill="1" applyBorder="1" applyAlignment="1" applyProtection="1">
      <alignment horizontal="center" vertical="center" wrapText="1"/>
      <protection/>
    </xf>
    <xf numFmtId="176" fontId="7" fillId="0" borderId="17" xfId="60" applyNumberFormat="1" applyFont="1" applyFill="1" applyBorder="1" applyAlignment="1" applyProtection="1">
      <alignment horizontal="center" vertical="center" wrapText="1"/>
      <protection/>
    </xf>
    <xf numFmtId="4" fontId="7" fillId="0" borderId="10" xfId="60" applyNumberFormat="1" applyFont="1" applyFill="1" applyBorder="1" applyAlignment="1" applyProtection="1">
      <alignment horizontal="center" vertical="center" wrapText="1"/>
      <protection/>
    </xf>
    <xf numFmtId="176" fontId="7" fillId="0" borderId="15" xfId="60" applyNumberFormat="1" applyFont="1" applyFill="1" applyBorder="1" applyAlignment="1" applyProtection="1">
      <alignment horizontal="center" vertical="center" wrapText="1"/>
      <protection/>
    </xf>
    <xf numFmtId="4" fontId="7" fillId="0" borderId="19" xfId="60" applyNumberFormat="1" applyFont="1" applyFill="1" applyBorder="1" applyAlignment="1" applyProtection="1">
      <alignment horizontal="center" vertical="center" wrapText="1"/>
      <protection/>
    </xf>
    <xf numFmtId="176" fontId="7" fillId="0" borderId="23" xfId="60" applyNumberFormat="1" applyFont="1" applyFill="1" applyBorder="1" applyAlignment="1" applyProtection="1">
      <alignment horizontal="center" vertical="center" wrapText="1"/>
      <protection/>
    </xf>
    <xf numFmtId="176" fontId="7" fillId="0" borderId="10" xfId="60" applyNumberFormat="1" applyFont="1" applyFill="1" applyBorder="1" applyAlignment="1" applyProtection="1">
      <alignment horizontal="centerContinuous" vertical="center"/>
      <protection/>
    </xf>
    <xf numFmtId="0" fontId="7" fillId="0" borderId="0" xfId="60" applyFont="1" applyFill="1" applyAlignment="1">
      <alignment horizontal="right" vertical="center" wrapText="1"/>
      <protection/>
    </xf>
    <xf numFmtId="0" fontId="7" fillId="0" borderId="0" xfId="60" applyFont="1" applyFill="1" applyAlignment="1">
      <alignment horizontal="right" vertical="center"/>
      <protection/>
    </xf>
    <xf numFmtId="176" fontId="7" fillId="0" borderId="23" xfId="60" applyNumberFormat="1" applyFont="1" applyFill="1" applyBorder="1" applyAlignment="1" applyProtection="1">
      <alignment horizontal="centerContinuous" vertical="center"/>
      <protection/>
    </xf>
    <xf numFmtId="0" fontId="3" fillId="0" borderId="19" xfId="60" applyFont="1" applyFill="1" applyBorder="1" applyAlignment="1">
      <alignment horizontal="centerContinuous" vertical="center"/>
      <protection/>
    </xf>
    <xf numFmtId="3" fontId="7" fillId="0" borderId="10" xfId="60" applyNumberFormat="1" applyFont="1" applyFill="1" applyBorder="1" applyAlignment="1" applyProtection="1">
      <alignment vertical="center" wrapText="1"/>
      <protection/>
    </xf>
    <xf numFmtId="0" fontId="2" fillId="0" borderId="0" xfId="60" applyNumberFormat="1" applyFont="1" applyFill="1" applyAlignment="1" applyProtection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2" fillId="0" borderId="0" xfId="6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0" fontId="9" fillId="0" borderId="12" xfId="0" applyFont="1" applyBorder="1" applyAlignment="1">
      <alignment horizontal="left" vertical="center" wrapText="1"/>
    </xf>
    <xf numFmtId="0" fontId="7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9" fillId="0" borderId="10" xfId="0" applyFont="1" applyBorder="1" applyAlignment="1">
      <alignment horizontal="center" vertical="center" wrapText="1"/>
    </xf>
    <xf numFmtId="0" fontId="7" fillId="0" borderId="0" xfId="34" applyFont="1" applyFill="1" applyBorder="1" applyAlignment="1">
      <alignment vertical="center"/>
      <protection/>
    </xf>
    <xf numFmtId="0" fontId="7" fillId="0" borderId="0" xfId="34" applyFont="1" applyBorder="1" applyAlignment="1">
      <alignment vertical="center"/>
      <protection/>
    </xf>
    <xf numFmtId="0" fontId="11" fillId="0" borderId="0" xfId="60" applyFont="1" applyBorder="1" applyAlignment="1">
      <alignment horizontal="centerContinuous" vertical="center"/>
      <protection/>
    </xf>
    <xf numFmtId="0" fontId="12" fillId="0" borderId="0" xfId="60" applyFont="1" applyBorder="1" applyAlignment="1">
      <alignment horizontal="centerContinuous" vertical="center"/>
      <protection/>
    </xf>
    <xf numFmtId="0" fontId="13" fillId="0" borderId="0" xfId="60" applyFont="1" applyBorder="1" applyAlignment="1">
      <alignment horizontal="centerContinuous" vertical="center"/>
      <protection/>
    </xf>
    <xf numFmtId="0" fontId="11" fillId="0" borderId="0" xfId="34" applyFont="1" applyBorder="1" applyAlignment="1">
      <alignment horizontal="centerContinuous" vertical="center"/>
      <protection/>
    </xf>
    <xf numFmtId="0" fontId="7" fillId="0" borderId="0" xfId="34" applyFont="1" applyAlignment="1">
      <alignment vertical="center"/>
      <protection/>
    </xf>
    <xf numFmtId="0" fontId="7" fillId="0" borderId="0" xfId="34" applyFont="1" applyFill="1" applyAlignment="1">
      <alignment vertical="center"/>
      <protection/>
    </xf>
    <xf numFmtId="176" fontId="7" fillId="0" borderId="0" xfId="34" applyNumberFormat="1" applyFont="1" applyFill="1" applyAlignment="1" applyProtection="1">
      <alignment vertical="center"/>
      <protection/>
    </xf>
    <xf numFmtId="0" fontId="14" fillId="0" borderId="0" xfId="60" applyFont="1" applyBorder="1" applyAlignment="1">
      <alignment vertical="center"/>
      <protection/>
    </xf>
    <xf numFmtId="0" fontId="14" fillId="0" borderId="0" xfId="60" applyFont="1" applyFill="1" applyBorder="1" applyAlignment="1">
      <alignment vertical="center"/>
      <protection/>
    </xf>
    <xf numFmtId="0" fontId="15" fillId="0" borderId="0" xfId="60" applyFont="1" applyBorder="1" applyAlignment="1">
      <alignment vertical="center"/>
      <protection/>
    </xf>
    <xf numFmtId="0" fontId="15" fillId="0" borderId="0" xfId="60" applyFont="1" applyFill="1" applyBorder="1" applyAlignment="1">
      <alignment vertical="center"/>
      <protection/>
    </xf>
    <xf numFmtId="0" fontId="16" fillId="0" borderId="0" xfId="60" applyFont="1" applyBorder="1" applyAlignment="1">
      <alignment vertical="center"/>
      <protection/>
    </xf>
    <xf numFmtId="0" fontId="16" fillId="0" borderId="0" xfId="60" applyFont="1" applyFill="1" applyBorder="1" applyAlignment="1">
      <alignment vertical="center"/>
      <protection/>
    </xf>
    <xf numFmtId="0" fontId="7" fillId="0" borderId="0" xfId="34" applyFont="1" applyBorder="1" applyAlignment="1">
      <alignment horizontal="centerContinuous" vertical="center"/>
      <protection/>
    </xf>
    <xf numFmtId="0" fontId="16" fillId="0" borderId="0" xfId="60" applyFont="1" applyFill="1" applyBorder="1" applyAlignment="1">
      <alignment horizontal="centerContinuous" vertical="center"/>
      <protection/>
    </xf>
    <xf numFmtId="0" fontId="16" fillId="0" borderId="0" xfId="60" applyFont="1" applyBorder="1" applyAlignment="1">
      <alignment horizontal="centerContinuous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2021年部门整体支出绩效目标申报表及自查表" xfId="32"/>
    <cellStyle name="解释性文本" xfId="33"/>
    <cellStyle name="百分比_114预算公开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_114预算公开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E28" sqref="E28"/>
    </sheetView>
  </sheetViews>
  <sheetFormatPr defaultColWidth="9.16015625" defaultRowHeight="12.75" customHeight="1"/>
  <cols>
    <col min="1" max="1" width="46" style="67" customWidth="1"/>
    <col min="2" max="2" width="18.5" style="67" customWidth="1"/>
    <col min="3" max="3" width="9" style="67" customWidth="1"/>
    <col min="4" max="4" width="5.66015625" style="67" customWidth="1"/>
    <col min="5" max="5" width="4.83203125" style="67" customWidth="1"/>
    <col min="6" max="6" width="5.83203125" style="67" customWidth="1"/>
    <col min="7" max="7" width="4.83203125" style="67" customWidth="1"/>
    <col min="8" max="8" width="8.16015625" style="67" customWidth="1"/>
    <col min="9" max="10" width="21.5" style="67" customWidth="1"/>
    <col min="11" max="11" width="4.66015625" style="67" customWidth="1"/>
    <col min="12" max="16384" width="9.16015625" style="67" customWidth="1"/>
  </cols>
  <sheetData>
    <row r="1" spans="1:11" ht="14.25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4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4.2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4.25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61.5" customHeight="1">
      <c r="A5" s="108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61.5" customHeight="1">
      <c r="A6" s="110" t="s">
        <v>1</v>
      </c>
      <c r="B6" s="108"/>
      <c r="C6" s="111"/>
      <c r="D6" s="111"/>
      <c r="E6" s="111"/>
      <c r="F6" s="111"/>
      <c r="G6" s="111"/>
      <c r="H6" s="111"/>
      <c r="I6" s="121"/>
      <c r="J6" s="121"/>
      <c r="K6" s="107"/>
    </row>
    <row r="7" spans="1:11" ht="14.2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 ht="14.2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 ht="14.2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14.25" customHeight="1">
      <c r="A10" s="112"/>
      <c r="B10" s="112"/>
      <c r="C10" s="113"/>
      <c r="D10" s="113"/>
      <c r="E10" s="112"/>
      <c r="F10" s="112"/>
      <c r="G10" s="112"/>
      <c r="H10" s="112"/>
      <c r="I10" s="112"/>
      <c r="J10" s="112"/>
      <c r="K10" s="112"/>
    </row>
    <row r="11" spans="1:11" ht="14.25" customHeight="1">
      <c r="A11" s="114">
        <v>0</v>
      </c>
      <c r="B11" s="113"/>
      <c r="C11" s="113"/>
      <c r="D11" s="113"/>
      <c r="E11" s="112"/>
      <c r="F11" s="112"/>
      <c r="G11" s="112"/>
      <c r="H11" s="112"/>
      <c r="I11" s="113"/>
      <c r="J11" s="112"/>
      <c r="K11" s="112"/>
    </row>
    <row r="12" spans="1:11" ht="14.25" customHeight="1">
      <c r="A12" s="113"/>
      <c r="B12" s="113"/>
      <c r="C12" s="106"/>
      <c r="D12" s="106"/>
      <c r="E12" s="106"/>
      <c r="F12" s="107"/>
      <c r="G12" s="107"/>
      <c r="H12" s="107"/>
      <c r="I12" s="106"/>
      <c r="J12" s="107"/>
      <c r="K12" s="107"/>
    </row>
    <row r="13" spans="1:11" ht="14.25" customHeight="1">
      <c r="A13" s="106"/>
      <c r="B13" s="106"/>
      <c r="C13" s="107"/>
      <c r="D13" s="106"/>
      <c r="E13" s="106"/>
      <c r="F13" s="107"/>
      <c r="G13" s="107"/>
      <c r="H13" s="107"/>
      <c r="I13" s="106"/>
      <c r="J13" s="107"/>
      <c r="K13" s="107"/>
    </row>
    <row r="14" spans="1:11" ht="14.25" customHeight="1">
      <c r="A14" s="107"/>
      <c r="B14" s="106"/>
      <c r="C14" s="107"/>
      <c r="D14" s="106"/>
      <c r="E14" s="106"/>
      <c r="F14" s="106"/>
      <c r="G14" s="107"/>
      <c r="H14" s="107"/>
      <c r="I14" s="106"/>
      <c r="J14" s="107"/>
      <c r="K14" s="107"/>
    </row>
    <row r="15" spans="1:11" ht="14.25" customHeight="1">
      <c r="A15" s="107"/>
      <c r="B15" s="107"/>
      <c r="C15" s="107"/>
      <c r="D15" s="106"/>
      <c r="E15" s="107"/>
      <c r="F15" s="106"/>
      <c r="G15" s="107"/>
      <c r="H15" s="107"/>
      <c r="I15" s="106"/>
      <c r="J15" s="107"/>
      <c r="K15" s="107"/>
    </row>
    <row r="16" spans="1:11" ht="14.25" customHeight="1">
      <c r="A16" s="107"/>
      <c r="B16" s="107"/>
      <c r="C16" s="107"/>
      <c r="D16" s="106"/>
      <c r="E16" s="107"/>
      <c r="F16" s="106"/>
      <c r="G16" s="107"/>
      <c r="H16" s="107"/>
      <c r="I16" s="106"/>
      <c r="J16" s="107"/>
      <c r="K16" s="107"/>
    </row>
    <row r="17" spans="1:11" ht="14.25" customHeight="1">
      <c r="A17" s="115"/>
      <c r="B17" s="115"/>
      <c r="C17" s="115"/>
      <c r="D17" s="116"/>
      <c r="E17" s="116"/>
      <c r="F17" s="116"/>
      <c r="G17" s="115"/>
      <c r="H17" s="115"/>
      <c r="I17" s="116"/>
      <c r="J17" s="115"/>
      <c r="K17" s="115"/>
    </row>
    <row r="18" spans="1:11" ht="14.25" customHeight="1">
      <c r="A18" s="117"/>
      <c r="B18" s="117"/>
      <c r="C18" s="118"/>
      <c r="D18" s="118"/>
      <c r="E18" s="118"/>
      <c r="F18" s="117"/>
      <c r="G18" s="117"/>
      <c r="H18" s="117"/>
      <c r="I18" s="118"/>
      <c r="J18" s="117"/>
      <c r="K18" s="117"/>
    </row>
    <row r="19" spans="1:11" ht="24.75" customHeight="1">
      <c r="A19" s="119"/>
      <c r="B19" s="119" t="s">
        <v>2</v>
      </c>
      <c r="C19" s="120" t="s">
        <v>3</v>
      </c>
      <c r="D19" s="119" t="s">
        <v>4</v>
      </c>
      <c r="E19" s="120">
        <v>3</v>
      </c>
      <c r="F19" s="119" t="s">
        <v>5</v>
      </c>
      <c r="G19" s="120">
        <v>1</v>
      </c>
      <c r="H19" s="120" t="s">
        <v>6</v>
      </c>
      <c r="I19" s="122"/>
      <c r="J19" s="123"/>
      <c r="K19" s="115"/>
    </row>
    <row r="20" spans="1:11" ht="0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 ht="14.2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 ht="14.2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</sheetData>
  <sheetProtection/>
  <printOptions horizontalCentered="1"/>
  <pageMargins left="0.7480314960629921" right="0.7480314960629921" top="0.9842519685039371" bottom="0.9842519685039371" header="0.5118110236220472" footer="0.5118110236220472"/>
  <pageSetup fitToHeight="1" fitToWidth="1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H14" sqref="H14"/>
    </sheetView>
  </sheetViews>
  <sheetFormatPr defaultColWidth="16.66015625" defaultRowHeight="11.25"/>
  <cols>
    <col min="1" max="1" width="8.33203125" style="0" customWidth="1"/>
    <col min="2" max="2" width="32.16015625" style="0" customWidth="1"/>
    <col min="3" max="3" width="16.66015625" style="0" customWidth="1"/>
    <col min="4" max="4" width="14.16015625" style="0" customWidth="1"/>
    <col min="5" max="8" width="16.66015625" style="0" customWidth="1"/>
  </cols>
  <sheetData>
    <row r="1" ht="20.25" customHeight="1">
      <c r="H1" s="45" t="s">
        <v>359</v>
      </c>
    </row>
    <row r="2" spans="1:8" ht="20.25" customHeight="1">
      <c r="A2" s="46" t="s">
        <v>360</v>
      </c>
      <c r="B2" s="47"/>
      <c r="C2" s="47"/>
      <c r="D2" s="47"/>
      <c r="E2" s="47"/>
      <c r="F2" s="47"/>
      <c r="G2" s="47"/>
      <c r="H2" s="47"/>
    </row>
    <row r="3" spans="1:8" ht="15" customHeight="1">
      <c r="A3" s="47"/>
      <c r="B3" s="47"/>
      <c r="C3" s="47"/>
      <c r="D3" s="47"/>
      <c r="E3" s="47"/>
      <c r="F3" s="47"/>
      <c r="G3" s="47"/>
      <c r="H3" s="48" t="s">
        <v>10</v>
      </c>
    </row>
    <row r="4" spans="1:8" ht="15" customHeight="1">
      <c r="A4" s="49"/>
      <c r="B4" s="31" t="s">
        <v>361</v>
      </c>
      <c r="C4" s="31" t="s">
        <v>362</v>
      </c>
      <c r="D4" s="31"/>
      <c r="E4" s="31"/>
      <c r="F4" s="31"/>
      <c r="G4" s="31"/>
      <c r="H4" s="31"/>
    </row>
    <row r="5" spans="1:8" ht="15" customHeight="1">
      <c r="A5" s="31"/>
      <c r="B5" s="31"/>
      <c r="C5" s="31" t="s">
        <v>61</v>
      </c>
      <c r="D5" s="31" t="s">
        <v>363</v>
      </c>
      <c r="E5" s="31" t="s">
        <v>364</v>
      </c>
      <c r="F5" s="31"/>
      <c r="G5" s="31"/>
      <c r="H5" s="31" t="s">
        <v>219</v>
      </c>
    </row>
    <row r="6" spans="1:8" ht="15" customHeight="1">
      <c r="A6" s="31"/>
      <c r="B6" s="31"/>
      <c r="C6" s="31"/>
      <c r="D6" s="31"/>
      <c r="E6" s="31" t="s">
        <v>76</v>
      </c>
      <c r="F6" s="31" t="s">
        <v>365</v>
      </c>
      <c r="G6" s="31" t="s">
        <v>366</v>
      </c>
      <c r="H6" s="31"/>
    </row>
    <row r="7" spans="1:8" ht="15" customHeight="1">
      <c r="A7" s="34"/>
      <c r="B7" s="34" t="s">
        <v>61</v>
      </c>
      <c r="C7" s="50"/>
      <c r="D7" s="50"/>
      <c r="E7" s="50"/>
      <c r="F7" s="50"/>
      <c r="G7" s="50"/>
      <c r="H7" s="50"/>
    </row>
    <row r="8" spans="1:8" ht="28.5" customHeight="1">
      <c r="A8" s="51" t="s">
        <v>84</v>
      </c>
      <c r="B8" s="51" t="s">
        <v>85</v>
      </c>
      <c r="C8" s="52">
        <v>101850</v>
      </c>
      <c r="D8" s="52">
        <v>0</v>
      </c>
      <c r="E8" s="53">
        <v>60000</v>
      </c>
      <c r="F8" s="54">
        <v>0</v>
      </c>
      <c r="G8" s="53">
        <v>60000</v>
      </c>
      <c r="H8" s="34">
        <v>41850</v>
      </c>
    </row>
  </sheetData>
  <sheetProtection/>
  <mergeCells count="10">
    <mergeCell ref="A2:H2"/>
    <mergeCell ref="A3:C3"/>
    <mergeCell ref="D3:G3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1.220472440944882" right="0.7480314960629921" top="0.5511811023622047" bottom="0.3937007874015748" header="0.5118110236220472" footer="0.2755905511811024"/>
  <pageSetup firstPageNumber="1" useFirstPageNumber="1" fitToHeight="0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H15" sqref="H15"/>
    </sheetView>
  </sheetViews>
  <sheetFormatPr defaultColWidth="16.66015625" defaultRowHeight="11.25"/>
  <cols>
    <col min="1" max="3" width="7.5" style="0" customWidth="1"/>
    <col min="4" max="4" width="74.16015625" style="0" customWidth="1"/>
    <col min="5" max="8" width="16.66015625" style="0" customWidth="1"/>
  </cols>
  <sheetData>
    <row r="1" ht="21" customHeight="1">
      <c r="H1" s="45" t="s">
        <v>367</v>
      </c>
    </row>
    <row r="2" spans="1:8" ht="20.25" customHeight="1">
      <c r="A2" s="46" t="s">
        <v>368</v>
      </c>
      <c r="B2" s="47"/>
      <c r="C2" s="47"/>
      <c r="D2" s="47"/>
      <c r="E2" s="47"/>
      <c r="F2" s="47"/>
      <c r="G2" s="47"/>
      <c r="H2" s="47"/>
    </row>
    <row r="3" spans="1:8" ht="15" customHeight="1">
      <c r="A3" s="47"/>
      <c r="B3" s="47"/>
      <c r="C3" s="47"/>
      <c r="D3" s="47"/>
      <c r="E3" s="47"/>
      <c r="F3" s="47"/>
      <c r="G3" s="47"/>
      <c r="H3" s="48" t="s">
        <v>10</v>
      </c>
    </row>
    <row r="4" spans="1:8" ht="15" customHeight="1">
      <c r="A4" s="49"/>
      <c r="B4" s="31"/>
      <c r="C4" s="31"/>
      <c r="D4" s="31"/>
      <c r="E4" s="31"/>
      <c r="F4" s="31" t="s">
        <v>369</v>
      </c>
      <c r="G4" s="31"/>
      <c r="H4" s="31"/>
    </row>
    <row r="5" spans="1:8" ht="15" customHeight="1">
      <c r="A5" s="31" t="s">
        <v>71</v>
      </c>
      <c r="B5" s="31"/>
      <c r="C5" s="31"/>
      <c r="D5" s="31" t="s">
        <v>72</v>
      </c>
      <c r="E5" s="31" t="s">
        <v>73</v>
      </c>
      <c r="F5" s="31" t="s">
        <v>61</v>
      </c>
      <c r="G5" s="31" t="s">
        <v>111</v>
      </c>
      <c r="H5" s="31" t="s">
        <v>112</v>
      </c>
    </row>
    <row r="6" spans="1:8" ht="15" customHeight="1">
      <c r="A6" s="31" t="s">
        <v>81</v>
      </c>
      <c r="B6" s="31" t="s">
        <v>82</v>
      </c>
      <c r="C6" s="31" t="s">
        <v>83</v>
      </c>
      <c r="D6" s="31"/>
      <c r="E6" s="31"/>
      <c r="F6" s="31"/>
      <c r="G6" s="31"/>
      <c r="H6" s="31"/>
    </row>
    <row r="7" spans="1:8" ht="15" customHeight="1">
      <c r="A7" s="34"/>
      <c r="B7" s="34"/>
      <c r="C7" s="34"/>
      <c r="D7" s="34"/>
      <c r="E7" s="34" t="s">
        <v>61</v>
      </c>
      <c r="F7" s="50" t="s">
        <v>370</v>
      </c>
      <c r="G7" s="50" t="s">
        <v>370</v>
      </c>
      <c r="H7" s="50" t="s">
        <v>370</v>
      </c>
    </row>
  </sheetData>
  <sheetProtection/>
  <mergeCells count="10">
    <mergeCell ref="A2:H2"/>
    <mergeCell ref="A3:G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1.220472440944882" right="0.7480314960629921" top="0.5511811023622047" bottom="0.3937007874015748" header="0.5118110236220472" footer="0.2755905511811024"/>
  <pageSetup firstPageNumber="1" useFirstPageNumber="1" fitToHeight="0"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E35" sqref="E35"/>
    </sheetView>
  </sheetViews>
  <sheetFormatPr defaultColWidth="16.66015625" defaultRowHeight="11.25"/>
  <cols>
    <col min="1" max="1" width="13.83203125" style="0" customWidth="1"/>
    <col min="2" max="8" width="16.66015625" style="0" customWidth="1"/>
  </cols>
  <sheetData>
    <row r="1" ht="19.5" customHeight="1">
      <c r="H1" s="45" t="s">
        <v>371</v>
      </c>
    </row>
    <row r="2" spans="1:8" ht="20.25" customHeight="1">
      <c r="A2" s="46" t="s">
        <v>372</v>
      </c>
      <c r="B2" s="47"/>
      <c r="C2" s="47"/>
      <c r="D2" s="47"/>
      <c r="E2" s="47"/>
      <c r="F2" s="47"/>
      <c r="G2" s="47"/>
      <c r="H2" s="47"/>
    </row>
    <row r="3" spans="1:8" ht="15" customHeight="1">
      <c r="A3" s="47"/>
      <c r="B3" s="47"/>
      <c r="C3" s="47"/>
      <c r="D3" s="47"/>
      <c r="E3" s="47"/>
      <c r="F3" s="47"/>
      <c r="G3" s="47"/>
      <c r="H3" s="48" t="s">
        <v>10</v>
      </c>
    </row>
    <row r="4" spans="1:8" ht="15" customHeight="1">
      <c r="A4" s="37" t="s">
        <v>373</v>
      </c>
      <c r="B4" s="37" t="s">
        <v>361</v>
      </c>
      <c r="C4" s="37" t="s">
        <v>362</v>
      </c>
      <c r="D4" s="37"/>
      <c r="E4" s="37"/>
      <c r="F4" s="37"/>
      <c r="G4" s="37"/>
      <c r="H4" s="37"/>
    </row>
    <row r="5" spans="1:8" ht="15" customHeight="1">
      <c r="A5" s="37"/>
      <c r="B5" s="37"/>
      <c r="C5" s="37" t="s">
        <v>61</v>
      </c>
      <c r="D5" s="37" t="s">
        <v>363</v>
      </c>
      <c r="E5" s="37" t="s">
        <v>364</v>
      </c>
      <c r="F5" s="37"/>
      <c r="G5" s="37"/>
      <c r="H5" s="37" t="s">
        <v>219</v>
      </c>
    </row>
    <row r="6" spans="1:8" ht="15" customHeight="1">
      <c r="A6" s="37"/>
      <c r="B6" s="37"/>
      <c r="C6" s="37"/>
      <c r="D6" s="37"/>
      <c r="E6" s="37" t="s">
        <v>76</v>
      </c>
      <c r="F6" s="37" t="s">
        <v>365</v>
      </c>
      <c r="G6" s="37" t="s">
        <v>366</v>
      </c>
      <c r="H6" s="37"/>
    </row>
    <row r="7" spans="1:8" ht="15" customHeight="1">
      <c r="A7" s="39">
        <v>114</v>
      </c>
      <c r="B7" s="37" t="s">
        <v>374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</row>
    <row r="8" spans="1:8" ht="15" customHeight="1">
      <c r="A8" s="40"/>
      <c r="B8" s="39" t="s">
        <v>61</v>
      </c>
      <c r="C8" s="36" t="s">
        <v>370</v>
      </c>
      <c r="D8" s="36" t="s">
        <v>370</v>
      </c>
      <c r="E8" s="36" t="s">
        <v>370</v>
      </c>
      <c r="F8" s="36" t="s">
        <v>370</v>
      </c>
      <c r="G8" s="36" t="s">
        <v>370</v>
      </c>
      <c r="H8" s="36" t="s">
        <v>370</v>
      </c>
    </row>
  </sheetData>
  <sheetProtection/>
  <mergeCells count="10">
    <mergeCell ref="A2:H2"/>
    <mergeCell ref="A3:C3"/>
    <mergeCell ref="D3:G3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1.220472440944882" right="0.7480314960629921" top="0.5511811023622047" bottom="0.3937007874015748" header="0.5118110236220472" footer="0.2755905511811024"/>
  <pageSetup firstPageNumber="1" useFirstPageNumber="1" fitToHeight="0" horizontalDpi="600" verticalDpi="6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G27" sqref="G27"/>
    </sheetView>
  </sheetViews>
  <sheetFormatPr defaultColWidth="16.66015625" defaultRowHeight="11.25"/>
  <cols>
    <col min="1" max="3" width="5" style="0" customWidth="1"/>
    <col min="4" max="4" width="8.33203125" style="0" customWidth="1"/>
    <col min="5" max="7" width="16.66015625" style="0" customWidth="1"/>
    <col min="8" max="8" width="18.66015625" style="0" customWidth="1"/>
  </cols>
  <sheetData>
    <row r="1" ht="19.5" customHeight="1">
      <c r="H1" s="45" t="s">
        <v>375</v>
      </c>
    </row>
    <row r="2" spans="1:8" ht="20.25" customHeight="1">
      <c r="A2" s="46" t="s">
        <v>376</v>
      </c>
      <c r="B2" s="47"/>
      <c r="C2" s="47"/>
      <c r="D2" s="47"/>
      <c r="E2" s="47"/>
      <c r="F2" s="47"/>
      <c r="G2" s="47"/>
      <c r="H2" s="47"/>
    </row>
    <row r="3" spans="1:8" ht="24" customHeight="1">
      <c r="A3" s="47"/>
      <c r="B3" s="47"/>
      <c r="C3" s="47"/>
      <c r="D3" s="47"/>
      <c r="E3" s="47"/>
      <c r="F3" s="47"/>
      <c r="G3" s="47"/>
      <c r="H3" s="48" t="s">
        <v>177</v>
      </c>
    </row>
    <row r="4" spans="1:8" ht="15" customHeight="1">
      <c r="A4" s="49"/>
      <c r="B4" s="31"/>
      <c r="C4" s="31"/>
      <c r="D4" s="31"/>
      <c r="E4" s="31"/>
      <c r="F4" s="31" t="s">
        <v>377</v>
      </c>
      <c r="G4" s="31"/>
      <c r="H4" s="31"/>
    </row>
    <row r="5" spans="1:8" ht="15" customHeight="1">
      <c r="A5" s="31" t="s">
        <v>71</v>
      </c>
      <c r="B5" s="31"/>
      <c r="C5" s="31"/>
      <c r="D5" s="31" t="s">
        <v>72</v>
      </c>
      <c r="E5" s="31" t="s">
        <v>73</v>
      </c>
      <c r="F5" s="31" t="s">
        <v>61</v>
      </c>
      <c r="G5" s="31" t="s">
        <v>111</v>
      </c>
      <c r="H5" s="31" t="s">
        <v>112</v>
      </c>
    </row>
    <row r="6" spans="1:8" ht="15" customHeight="1">
      <c r="A6" s="31" t="s">
        <v>81</v>
      </c>
      <c r="B6" s="31" t="s">
        <v>82</v>
      </c>
      <c r="C6" s="31" t="s">
        <v>83</v>
      </c>
      <c r="D6" s="31"/>
      <c r="E6" s="31"/>
      <c r="F6" s="31"/>
      <c r="G6" s="31"/>
      <c r="H6" s="31"/>
    </row>
    <row r="7" spans="1:8" ht="15" customHeight="1">
      <c r="A7" s="34"/>
      <c r="B7" s="34"/>
      <c r="C7" s="34"/>
      <c r="D7" s="34"/>
      <c r="E7" s="34" t="s">
        <v>61</v>
      </c>
      <c r="F7" s="50" t="s">
        <v>370</v>
      </c>
      <c r="G7" s="50" t="s">
        <v>370</v>
      </c>
      <c r="H7" s="50" t="s">
        <v>370</v>
      </c>
    </row>
  </sheetData>
  <sheetProtection/>
  <mergeCells count="11">
    <mergeCell ref="A2:H2"/>
    <mergeCell ref="A3:C3"/>
    <mergeCell ref="D3:G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1.220472440944882" right="0.7480314960629921" top="0.5511811023622047" bottom="0.3937007874015748" header="0.5118110236220472" footer="0.2755905511811024"/>
  <pageSetup firstPageNumber="1" useFirstPageNumber="1" fitToHeight="0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B1">
      <selection activeCell="H13" sqref="H13"/>
    </sheetView>
  </sheetViews>
  <sheetFormatPr defaultColWidth="16.66015625" defaultRowHeight="11.25"/>
  <cols>
    <col min="1" max="1" width="33.83203125" style="0" customWidth="1"/>
    <col min="2" max="2" width="9.66015625" style="0" customWidth="1"/>
    <col min="3" max="3" width="12.5" style="0" customWidth="1"/>
    <col min="4" max="4" width="9.16015625" style="0" customWidth="1"/>
    <col min="5" max="5" width="27.83203125" style="0" customWidth="1"/>
    <col min="6" max="6" width="16.16015625" style="0" customWidth="1"/>
    <col min="7" max="7" width="8.33203125" style="0" customWidth="1"/>
    <col min="8" max="8" width="19.16015625" style="0" customWidth="1"/>
    <col min="9" max="9" width="10.66015625" style="0" customWidth="1"/>
    <col min="10" max="10" width="14.66015625" style="0" customWidth="1"/>
    <col min="11" max="11" width="7.33203125" style="0" customWidth="1"/>
  </cols>
  <sheetData>
    <row r="1" spans="1:11" ht="20.25" customHeight="1">
      <c r="A1" s="27" t="s">
        <v>378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 customHeight="1">
      <c r="A2" s="29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customHeight="1">
      <c r="A3" s="30" t="s">
        <v>379</v>
      </c>
      <c r="B3" s="31" t="s">
        <v>380</v>
      </c>
      <c r="C3" s="31"/>
      <c r="D3" s="31"/>
      <c r="E3" s="31" t="s">
        <v>381</v>
      </c>
      <c r="F3" s="31" t="s">
        <v>382</v>
      </c>
      <c r="G3" s="31"/>
      <c r="H3" s="31"/>
      <c r="I3" s="31"/>
      <c r="J3" s="31"/>
      <c r="K3" s="31"/>
    </row>
    <row r="4" spans="1:11" ht="15" customHeight="1">
      <c r="A4" s="32"/>
      <c r="B4" s="31"/>
      <c r="C4" s="31"/>
      <c r="D4" s="31"/>
      <c r="E4" s="31"/>
      <c r="F4" s="31" t="s">
        <v>383</v>
      </c>
      <c r="G4" s="31"/>
      <c r="H4" s="31" t="s">
        <v>384</v>
      </c>
      <c r="I4" s="31"/>
      <c r="J4" s="31" t="s">
        <v>385</v>
      </c>
      <c r="K4" s="31"/>
    </row>
    <row r="5" spans="1:11" ht="15" customHeight="1">
      <c r="A5" s="32"/>
      <c r="B5" s="31" t="s">
        <v>386</v>
      </c>
      <c r="C5" s="33" t="s">
        <v>387</v>
      </c>
      <c r="D5" s="33" t="s">
        <v>388</v>
      </c>
      <c r="E5" s="33"/>
      <c r="F5" s="33" t="s">
        <v>389</v>
      </c>
      <c r="G5" s="33" t="s">
        <v>390</v>
      </c>
      <c r="H5" s="33" t="s">
        <v>389</v>
      </c>
      <c r="I5" s="33" t="s">
        <v>390</v>
      </c>
      <c r="J5" s="33" t="s">
        <v>389</v>
      </c>
      <c r="K5" s="33" t="s">
        <v>390</v>
      </c>
    </row>
    <row r="6" spans="1:11" ht="24" customHeight="1">
      <c r="A6" s="34" t="s">
        <v>349</v>
      </c>
      <c r="B6" s="35">
        <v>370000</v>
      </c>
      <c r="C6" s="36">
        <v>370000</v>
      </c>
      <c r="D6" s="36"/>
      <c r="E6" s="37" t="s">
        <v>391</v>
      </c>
      <c r="F6" s="38" t="s">
        <v>392</v>
      </c>
      <c r="G6" s="38" t="s">
        <v>393</v>
      </c>
      <c r="H6" s="38" t="s">
        <v>394</v>
      </c>
      <c r="I6" s="38" t="s">
        <v>395</v>
      </c>
      <c r="J6" s="39"/>
      <c r="K6" s="39"/>
    </row>
    <row r="7" spans="1:11" ht="30" customHeight="1">
      <c r="A7" s="34" t="s">
        <v>350</v>
      </c>
      <c r="B7" s="35">
        <v>288000</v>
      </c>
      <c r="C7" s="36">
        <v>288000</v>
      </c>
      <c r="D7" s="36"/>
      <c r="E7" s="37"/>
      <c r="F7" s="39"/>
      <c r="G7" s="39"/>
      <c r="H7" s="38" t="s">
        <v>396</v>
      </c>
      <c r="I7" s="41">
        <v>1</v>
      </c>
      <c r="J7" s="39"/>
      <c r="K7" s="39"/>
    </row>
    <row r="8" spans="1:11" ht="39.75" customHeight="1">
      <c r="A8" s="34" t="s">
        <v>351</v>
      </c>
      <c r="B8" s="35">
        <v>30000</v>
      </c>
      <c r="C8" s="36">
        <v>30000</v>
      </c>
      <c r="D8" s="36"/>
      <c r="E8" s="37"/>
      <c r="F8" s="39"/>
      <c r="G8" s="39"/>
      <c r="H8" s="38" t="s">
        <v>397</v>
      </c>
      <c r="I8" s="42">
        <v>0.9</v>
      </c>
      <c r="J8" s="39"/>
      <c r="K8" s="39"/>
    </row>
    <row r="9" spans="1:11" ht="34.5" customHeight="1">
      <c r="A9" s="34" t="s">
        <v>352</v>
      </c>
      <c r="B9" s="35">
        <v>400000</v>
      </c>
      <c r="C9" s="36">
        <v>400000</v>
      </c>
      <c r="D9" s="36"/>
      <c r="E9" s="37"/>
      <c r="F9" s="39"/>
      <c r="G9" s="39"/>
      <c r="H9" s="38" t="s">
        <v>398</v>
      </c>
      <c r="I9" s="38" t="s">
        <v>395</v>
      </c>
      <c r="J9" s="40"/>
      <c r="K9" s="40"/>
    </row>
    <row r="10" spans="1:11" ht="34.5" customHeight="1">
      <c r="A10" s="34" t="s">
        <v>353</v>
      </c>
      <c r="B10" s="35">
        <v>270000</v>
      </c>
      <c r="C10" s="36">
        <v>270000</v>
      </c>
      <c r="D10" s="36"/>
      <c r="E10" s="37"/>
      <c r="F10" s="39"/>
      <c r="G10" s="39"/>
      <c r="H10" s="39"/>
      <c r="I10" s="39"/>
      <c r="J10" s="43" t="s">
        <v>399</v>
      </c>
      <c r="K10" s="44" t="s">
        <v>400</v>
      </c>
    </row>
    <row r="11" spans="1:11" ht="24" customHeight="1">
      <c r="A11" s="34" t="s">
        <v>354</v>
      </c>
      <c r="B11" s="35">
        <v>9036265</v>
      </c>
      <c r="C11" s="36">
        <v>9036265</v>
      </c>
      <c r="D11" s="36"/>
      <c r="E11" s="37"/>
      <c r="F11" s="39"/>
      <c r="G11" s="39"/>
      <c r="H11" s="38" t="s">
        <v>401</v>
      </c>
      <c r="I11" s="41">
        <v>0.9</v>
      </c>
      <c r="J11" s="38" t="s">
        <v>402</v>
      </c>
      <c r="K11" s="41">
        <v>0.9</v>
      </c>
    </row>
    <row r="12" spans="1:11" ht="24" customHeight="1">
      <c r="A12" s="34" t="s">
        <v>355</v>
      </c>
      <c r="B12" s="35">
        <v>36000</v>
      </c>
      <c r="C12" s="36">
        <v>36000</v>
      </c>
      <c r="D12" s="36"/>
      <c r="E12" s="37"/>
      <c r="F12" s="37" t="s">
        <v>403</v>
      </c>
      <c r="G12" s="37" t="s">
        <v>404</v>
      </c>
      <c r="H12" s="40"/>
      <c r="I12" s="40"/>
      <c r="J12" s="40"/>
      <c r="K12" s="40"/>
    </row>
    <row r="13" spans="1:11" ht="24" customHeight="1">
      <c r="A13" s="34" t="s">
        <v>356</v>
      </c>
      <c r="B13" s="35">
        <v>1000000</v>
      </c>
      <c r="C13" s="36">
        <v>1000000</v>
      </c>
      <c r="D13" s="36"/>
      <c r="E13" s="37"/>
      <c r="F13" s="39"/>
      <c r="G13" s="39"/>
      <c r="H13" s="39"/>
      <c r="I13" s="39"/>
      <c r="J13" s="38" t="s">
        <v>405</v>
      </c>
      <c r="K13" s="41">
        <v>0.95</v>
      </c>
    </row>
    <row r="14" spans="1:11" ht="24" customHeight="1">
      <c r="A14" s="34" t="s">
        <v>357</v>
      </c>
      <c r="B14" s="35">
        <v>525000</v>
      </c>
      <c r="C14" s="36">
        <v>525000</v>
      </c>
      <c r="D14" s="36"/>
      <c r="E14" s="37"/>
      <c r="F14" s="39" t="s">
        <v>406</v>
      </c>
      <c r="G14" s="39" t="s">
        <v>407</v>
      </c>
      <c r="H14" s="39"/>
      <c r="I14" s="39"/>
      <c r="J14" s="39"/>
      <c r="K14" s="39"/>
    </row>
    <row r="15" spans="1:11" ht="24" customHeight="1">
      <c r="A15" s="34" t="s">
        <v>358</v>
      </c>
      <c r="B15" s="35">
        <v>2380641</v>
      </c>
      <c r="C15" s="36">
        <v>2380641</v>
      </c>
      <c r="D15" s="39"/>
      <c r="E15" s="37"/>
      <c r="F15" s="39"/>
      <c r="G15" s="39"/>
      <c r="H15" s="38" t="s">
        <v>408</v>
      </c>
      <c r="I15" s="41">
        <v>1</v>
      </c>
      <c r="J15" s="44" t="s">
        <v>409</v>
      </c>
      <c r="K15" s="44" t="s">
        <v>410</v>
      </c>
    </row>
  </sheetData>
  <sheetProtection/>
  <mergeCells count="10">
    <mergeCell ref="A1:K1"/>
    <mergeCell ref="A2:K2"/>
    <mergeCell ref="F3:K3"/>
    <mergeCell ref="F4:G4"/>
    <mergeCell ref="H4:I4"/>
    <mergeCell ref="J4:K4"/>
    <mergeCell ref="A3:A5"/>
    <mergeCell ref="E3:E5"/>
    <mergeCell ref="E6:E15"/>
    <mergeCell ref="B3:D4"/>
  </mergeCells>
  <printOptions horizontalCentered="1"/>
  <pageMargins left="1.220472440944882" right="0.7480314960629921" top="0.5511811023622047" bottom="0.3937007874015748" header="0.5118110236220472" footer="0.2755905511811024"/>
  <pageSetup firstPageNumber="1" useFirstPageNumber="1" fitToHeight="0" horizontalDpi="600" verticalDpi="600" orientation="landscape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showZeros="0" workbookViewId="0" topLeftCell="A1">
      <selection activeCell="F13" sqref="F13"/>
    </sheetView>
  </sheetViews>
  <sheetFormatPr defaultColWidth="9" defaultRowHeight="11.25"/>
  <cols>
    <col min="1" max="1" width="9" style="3" customWidth="1"/>
    <col min="2" max="2" width="12.16015625" style="3" customWidth="1"/>
    <col min="3" max="3" width="5.5" style="3" customWidth="1"/>
    <col min="4" max="4" width="8.83203125" style="3" customWidth="1"/>
    <col min="5" max="5" width="49.16015625" style="3" customWidth="1"/>
    <col min="6" max="6" width="17" style="3" customWidth="1"/>
    <col min="7" max="8" width="20.16015625" style="3" customWidth="1"/>
    <col min="9" max="247" width="9" style="3" customWidth="1"/>
    <col min="248" max="16384" width="9" style="3" customWidth="1"/>
  </cols>
  <sheetData>
    <row r="1" spans="1:4" s="1" customFormat="1" ht="15.75" customHeight="1">
      <c r="A1" s="4" t="s">
        <v>411</v>
      </c>
      <c r="B1" s="5"/>
      <c r="C1" s="5"/>
      <c r="D1" s="5"/>
    </row>
    <row r="2" spans="1:8" ht="20.25" customHeight="1">
      <c r="A2" s="6" t="s">
        <v>412</v>
      </c>
      <c r="B2" s="6"/>
      <c r="C2" s="6"/>
      <c r="D2" s="6"/>
      <c r="E2" s="6"/>
      <c r="F2" s="6"/>
      <c r="G2" s="6"/>
      <c r="H2" s="6"/>
    </row>
    <row r="3" spans="1:8" ht="15.75" customHeight="1">
      <c r="A3" s="7" t="s">
        <v>413</v>
      </c>
      <c r="B3" s="7"/>
      <c r="C3" s="7"/>
      <c r="D3" s="7"/>
      <c r="E3" s="7"/>
      <c r="F3" s="7"/>
      <c r="G3" s="7"/>
      <c r="H3" s="7"/>
    </row>
    <row r="4" s="1" customFormat="1" ht="15.75" customHeight="1"/>
    <row r="5" spans="1:8" ht="15.75" customHeight="1">
      <c r="A5" s="8" t="s">
        <v>414</v>
      </c>
      <c r="B5" s="8"/>
      <c r="C5" s="9"/>
      <c r="D5" s="10" t="s">
        <v>0</v>
      </c>
      <c r="E5" s="10"/>
      <c r="F5" s="10"/>
      <c r="G5" s="10"/>
      <c r="H5" s="10"/>
    </row>
    <row r="6" spans="1:8" ht="15.75" customHeight="1">
      <c r="A6" s="11" t="s">
        <v>415</v>
      </c>
      <c r="B6" s="8" t="s">
        <v>416</v>
      </c>
      <c r="C6" s="8"/>
      <c r="D6" s="11" t="s">
        <v>417</v>
      </c>
      <c r="E6" s="11"/>
      <c r="F6" s="8" t="s">
        <v>418</v>
      </c>
      <c r="G6" s="8"/>
      <c r="H6" s="8"/>
    </row>
    <row r="7" spans="1:8" ht="15.75" customHeight="1">
      <c r="A7" s="11"/>
      <c r="B7" s="8"/>
      <c r="C7" s="8"/>
      <c r="D7" s="11"/>
      <c r="E7" s="11"/>
      <c r="F7" s="8" t="s">
        <v>419</v>
      </c>
      <c r="G7" s="8" t="s">
        <v>387</v>
      </c>
      <c r="H7" s="8" t="s">
        <v>388</v>
      </c>
    </row>
    <row r="8" spans="1:8" ht="30" customHeight="1">
      <c r="A8" s="11"/>
      <c r="B8" s="8" t="s">
        <v>420</v>
      </c>
      <c r="C8" s="8"/>
      <c r="D8" s="12" t="s">
        <v>421</v>
      </c>
      <c r="E8" s="12"/>
      <c r="F8" s="13">
        <f>SUM(G8,H9)</f>
        <v>37</v>
      </c>
      <c r="G8" s="14">
        <v>37</v>
      </c>
      <c r="H8" s="14">
        <v>0</v>
      </c>
    </row>
    <row r="9" spans="1:9" ht="30" customHeight="1">
      <c r="A9" s="11"/>
      <c r="B9" s="8" t="s">
        <v>422</v>
      </c>
      <c r="C9" s="8"/>
      <c r="D9" s="12" t="s">
        <v>423</v>
      </c>
      <c r="E9" s="12"/>
      <c r="F9" s="8">
        <v>28.8</v>
      </c>
      <c r="G9" s="8">
        <v>28.8</v>
      </c>
      <c r="H9" s="14">
        <v>0</v>
      </c>
      <c r="I9" s="26"/>
    </row>
    <row r="10" spans="1:9" ht="30" customHeight="1">
      <c r="A10" s="11"/>
      <c r="B10" s="8" t="s">
        <v>424</v>
      </c>
      <c r="C10" s="8"/>
      <c r="D10" s="12" t="s">
        <v>425</v>
      </c>
      <c r="E10" s="12"/>
      <c r="F10" s="15">
        <f>SUM(G10,H13)</f>
        <v>3</v>
      </c>
      <c r="G10" s="14">
        <v>3</v>
      </c>
      <c r="H10" s="14"/>
      <c r="I10" s="26"/>
    </row>
    <row r="11" spans="1:9" ht="45" customHeight="1">
      <c r="A11" s="11"/>
      <c r="B11" s="8" t="s">
        <v>426</v>
      </c>
      <c r="C11" s="8"/>
      <c r="D11" s="12" t="s">
        <v>427</v>
      </c>
      <c r="E11" s="12"/>
      <c r="F11" s="15">
        <f>SUM(G11,H11)</f>
        <v>40</v>
      </c>
      <c r="G11" s="14">
        <v>40</v>
      </c>
      <c r="H11" s="14">
        <v>0</v>
      </c>
      <c r="I11" s="26"/>
    </row>
    <row r="12" spans="1:9" ht="30" customHeight="1">
      <c r="A12" s="11"/>
      <c r="B12" s="8" t="s">
        <v>428</v>
      </c>
      <c r="C12" s="8"/>
      <c r="D12" s="12" t="s">
        <v>429</v>
      </c>
      <c r="E12" s="12"/>
      <c r="F12" s="15">
        <f>SUM(G12,H12)</f>
        <v>27</v>
      </c>
      <c r="G12" s="14">
        <v>27</v>
      </c>
      <c r="H12" s="14">
        <v>0</v>
      </c>
      <c r="I12" s="26"/>
    </row>
    <row r="13" spans="1:9" ht="30" customHeight="1">
      <c r="A13" s="11"/>
      <c r="B13" s="8" t="s">
        <v>430</v>
      </c>
      <c r="C13" s="8"/>
      <c r="D13" s="12" t="s">
        <v>431</v>
      </c>
      <c r="E13" s="12"/>
      <c r="F13" s="8">
        <v>903.63</v>
      </c>
      <c r="G13" s="8">
        <v>903.63</v>
      </c>
      <c r="H13" s="14">
        <v>0</v>
      </c>
      <c r="I13" s="26"/>
    </row>
    <row r="14" spans="1:9" ht="30" customHeight="1">
      <c r="A14" s="11"/>
      <c r="B14" s="8" t="s">
        <v>432</v>
      </c>
      <c r="C14" s="8"/>
      <c r="D14" s="12" t="s">
        <v>433</v>
      </c>
      <c r="E14" s="12"/>
      <c r="F14" s="15">
        <v>3.6</v>
      </c>
      <c r="G14" s="14">
        <v>3.6</v>
      </c>
      <c r="H14" s="14">
        <v>0</v>
      </c>
      <c r="I14" s="26"/>
    </row>
    <row r="15" spans="1:9" ht="30" customHeight="1">
      <c r="A15" s="11"/>
      <c r="B15" s="8" t="s">
        <v>434</v>
      </c>
      <c r="C15" s="8"/>
      <c r="D15" s="16" t="s">
        <v>435</v>
      </c>
      <c r="E15" s="16"/>
      <c r="F15" s="15">
        <v>100</v>
      </c>
      <c r="G15" s="14">
        <v>100</v>
      </c>
      <c r="H15" s="14">
        <v>0</v>
      </c>
      <c r="I15" s="26"/>
    </row>
    <row r="16" spans="1:9" ht="15.75" customHeight="1">
      <c r="A16" s="11"/>
      <c r="B16" s="8" t="s">
        <v>436</v>
      </c>
      <c r="C16" s="8"/>
      <c r="D16" s="17" t="s">
        <v>437</v>
      </c>
      <c r="E16" s="17"/>
      <c r="F16" s="15">
        <v>52.5</v>
      </c>
      <c r="G16" s="14">
        <v>52.5</v>
      </c>
      <c r="H16" s="14"/>
      <c r="I16" s="26"/>
    </row>
    <row r="17" spans="1:9" ht="15.75" customHeight="1">
      <c r="A17" s="11"/>
      <c r="B17" s="8" t="s">
        <v>438</v>
      </c>
      <c r="C17" s="8"/>
      <c r="D17" s="17" t="s">
        <v>439</v>
      </c>
      <c r="E17" s="17"/>
      <c r="F17" s="15">
        <v>238.06</v>
      </c>
      <c r="G17" s="14">
        <v>238.06</v>
      </c>
      <c r="H17" s="14"/>
      <c r="I17" s="26"/>
    </row>
    <row r="18" spans="1:9" ht="15.75" customHeight="1">
      <c r="A18" s="11"/>
      <c r="B18" s="11" t="s">
        <v>440</v>
      </c>
      <c r="C18" s="11"/>
      <c r="D18" s="11"/>
      <c r="E18" s="11"/>
      <c r="F18" s="15">
        <f>SUM(F8:F17)</f>
        <v>1433.59</v>
      </c>
      <c r="G18" s="15">
        <f>SUM(G8:G17)</f>
        <v>1433.59</v>
      </c>
      <c r="H18" s="13">
        <f>SUM(H8:H17)</f>
        <v>0</v>
      </c>
      <c r="I18" s="26"/>
    </row>
    <row r="19" spans="1:8" s="2" customFormat="1" ht="96.75" customHeight="1">
      <c r="A19" s="18" t="s">
        <v>441</v>
      </c>
      <c r="B19" s="19" t="s">
        <v>442</v>
      </c>
      <c r="C19" s="19"/>
      <c r="D19" s="19"/>
      <c r="E19" s="19"/>
      <c r="F19" s="19"/>
      <c r="G19" s="19"/>
      <c r="H19" s="19"/>
    </row>
    <row r="20" spans="1:8" ht="33.75" customHeight="1">
      <c r="A20" s="8" t="s">
        <v>443</v>
      </c>
      <c r="B20" s="8" t="s">
        <v>444</v>
      </c>
      <c r="C20" s="8" t="s">
        <v>445</v>
      </c>
      <c r="D20" s="8"/>
      <c r="E20" s="8" t="s">
        <v>389</v>
      </c>
      <c r="F20" s="20"/>
      <c r="G20" s="8" t="s">
        <v>446</v>
      </c>
      <c r="H20" s="8"/>
    </row>
    <row r="21" spans="1:8" ht="15.75" customHeight="1">
      <c r="A21" s="8"/>
      <c r="B21" s="8" t="s">
        <v>447</v>
      </c>
      <c r="C21" s="8" t="s">
        <v>448</v>
      </c>
      <c r="D21" s="8"/>
      <c r="E21" s="12" t="s">
        <v>392</v>
      </c>
      <c r="F21" s="12"/>
      <c r="G21" s="17" t="s">
        <v>393</v>
      </c>
      <c r="H21" s="17"/>
    </row>
    <row r="22" spans="1:8" ht="15.75" customHeight="1">
      <c r="A22" s="8"/>
      <c r="B22" s="8"/>
      <c r="C22" s="8"/>
      <c r="D22" s="8"/>
      <c r="E22" s="12" t="s">
        <v>403</v>
      </c>
      <c r="F22" s="12" t="s">
        <v>404</v>
      </c>
      <c r="G22" s="17" t="s">
        <v>404</v>
      </c>
      <c r="H22" s="17"/>
    </row>
    <row r="23" spans="1:8" ht="15.75" customHeight="1">
      <c r="A23" s="8"/>
      <c r="B23" s="8"/>
      <c r="C23" s="8"/>
      <c r="D23" s="8"/>
      <c r="E23" s="12" t="s">
        <v>449</v>
      </c>
      <c r="F23" s="12"/>
      <c r="G23" s="17" t="s">
        <v>450</v>
      </c>
      <c r="H23" s="17"/>
    </row>
    <row r="24" spans="1:8" ht="15.75" customHeight="1">
      <c r="A24" s="8"/>
      <c r="B24" s="8"/>
      <c r="C24" s="8" t="s">
        <v>451</v>
      </c>
      <c r="D24" s="8"/>
      <c r="E24" s="12" t="s">
        <v>452</v>
      </c>
      <c r="F24" s="12"/>
      <c r="G24" s="17" t="s">
        <v>452</v>
      </c>
      <c r="H24" s="17"/>
    </row>
    <row r="25" spans="1:8" ht="15.75" customHeight="1">
      <c r="A25" s="8"/>
      <c r="B25" s="8"/>
      <c r="C25" s="8"/>
      <c r="D25" s="8"/>
      <c r="E25" s="12" t="s">
        <v>452</v>
      </c>
      <c r="F25" s="12"/>
      <c r="G25" s="17" t="s">
        <v>452</v>
      </c>
      <c r="H25" s="17"/>
    </row>
    <row r="26" spans="1:8" ht="15.75" customHeight="1">
      <c r="A26" s="8"/>
      <c r="B26" s="8"/>
      <c r="C26" s="8"/>
      <c r="D26" s="8"/>
      <c r="E26" s="12" t="s">
        <v>452</v>
      </c>
      <c r="F26" s="12"/>
      <c r="G26" s="17" t="s">
        <v>452</v>
      </c>
      <c r="H26" s="17"/>
    </row>
    <row r="27" spans="1:9" ht="15.75" customHeight="1">
      <c r="A27" s="8"/>
      <c r="B27" s="8"/>
      <c r="C27" s="8" t="s">
        <v>453</v>
      </c>
      <c r="D27" s="8"/>
      <c r="E27" s="12" t="s">
        <v>401</v>
      </c>
      <c r="F27" s="12"/>
      <c r="G27" s="17" t="s">
        <v>410</v>
      </c>
      <c r="H27" s="17"/>
      <c r="I27" s="26"/>
    </row>
    <row r="28" spans="1:8" ht="15.75" customHeight="1">
      <c r="A28" s="8"/>
      <c r="B28" s="8"/>
      <c r="C28" s="8"/>
      <c r="D28" s="8"/>
      <c r="E28" s="12" t="s">
        <v>408</v>
      </c>
      <c r="F28" s="12">
        <v>1</v>
      </c>
      <c r="G28" s="17" t="s">
        <v>395</v>
      </c>
      <c r="H28" s="17"/>
    </row>
    <row r="29" spans="1:8" ht="15.75" customHeight="1">
      <c r="A29" s="8"/>
      <c r="B29" s="8"/>
      <c r="C29" s="8"/>
      <c r="D29" s="8"/>
      <c r="E29" s="12" t="s">
        <v>452</v>
      </c>
      <c r="F29" s="12"/>
      <c r="G29" s="17" t="s">
        <v>452</v>
      </c>
      <c r="H29" s="17"/>
    </row>
    <row r="30" spans="1:8" ht="15.75" customHeight="1">
      <c r="A30" s="8"/>
      <c r="B30" s="8"/>
      <c r="C30" s="8" t="s">
        <v>454</v>
      </c>
      <c r="D30" s="8"/>
      <c r="E30" s="12" t="s">
        <v>452</v>
      </c>
      <c r="F30" s="12"/>
      <c r="G30" s="17" t="s">
        <v>452</v>
      </c>
      <c r="H30" s="17"/>
    </row>
    <row r="31" spans="1:8" ht="15.75" customHeight="1">
      <c r="A31" s="8"/>
      <c r="B31" s="8"/>
      <c r="C31" s="8"/>
      <c r="D31" s="8"/>
      <c r="E31" s="12" t="s">
        <v>452</v>
      </c>
      <c r="F31" s="12"/>
      <c r="G31" s="17" t="s">
        <v>452</v>
      </c>
      <c r="H31" s="17"/>
    </row>
    <row r="32" spans="1:8" ht="15.75" customHeight="1">
      <c r="A32" s="8"/>
      <c r="B32" s="8"/>
      <c r="C32" s="8"/>
      <c r="D32" s="8"/>
      <c r="E32" s="12" t="s">
        <v>452</v>
      </c>
      <c r="F32" s="12"/>
      <c r="G32" s="17" t="s">
        <v>452</v>
      </c>
      <c r="H32" s="17"/>
    </row>
    <row r="33" spans="1:8" ht="15.75" customHeight="1">
      <c r="A33" s="8"/>
      <c r="B33" s="8"/>
      <c r="C33" s="8" t="s">
        <v>455</v>
      </c>
      <c r="D33" s="8"/>
      <c r="E33" s="21"/>
      <c r="F33" s="22"/>
      <c r="G33" s="23"/>
      <c r="H33" s="23"/>
    </row>
    <row r="34" spans="1:8" ht="15.75" customHeight="1">
      <c r="A34" s="8"/>
      <c r="B34" s="8" t="s">
        <v>384</v>
      </c>
      <c r="C34" s="8" t="s">
        <v>456</v>
      </c>
      <c r="D34" s="8"/>
      <c r="E34" s="12" t="s">
        <v>452</v>
      </c>
      <c r="F34" s="12"/>
      <c r="G34" s="17" t="s">
        <v>452</v>
      </c>
      <c r="H34" s="17"/>
    </row>
    <row r="35" spans="1:8" ht="15.75" customHeight="1">
      <c r="A35" s="8"/>
      <c r="B35" s="8"/>
      <c r="C35" s="8"/>
      <c r="D35" s="8"/>
      <c r="E35" s="12" t="s">
        <v>452</v>
      </c>
      <c r="F35" s="12"/>
      <c r="G35" s="17" t="s">
        <v>452</v>
      </c>
      <c r="H35" s="17"/>
    </row>
    <row r="36" spans="1:8" ht="15.75" customHeight="1">
      <c r="A36" s="8"/>
      <c r="B36" s="8"/>
      <c r="C36" s="8"/>
      <c r="D36" s="8"/>
      <c r="E36" s="12" t="s">
        <v>452</v>
      </c>
      <c r="F36" s="12"/>
      <c r="G36" s="17" t="s">
        <v>452</v>
      </c>
      <c r="H36" s="17"/>
    </row>
    <row r="37" spans="1:8" ht="15.75" customHeight="1">
      <c r="A37" s="8"/>
      <c r="B37" s="8"/>
      <c r="C37" s="8" t="s">
        <v>457</v>
      </c>
      <c r="D37" s="8"/>
      <c r="E37" s="12" t="s">
        <v>394</v>
      </c>
      <c r="F37" s="12"/>
      <c r="G37" s="17" t="s">
        <v>395</v>
      </c>
      <c r="H37" s="17"/>
    </row>
    <row r="38" spans="1:8" ht="15.75" customHeight="1">
      <c r="A38" s="8"/>
      <c r="B38" s="8"/>
      <c r="C38" s="8"/>
      <c r="D38" s="8"/>
      <c r="E38" s="12" t="s">
        <v>458</v>
      </c>
      <c r="F38" s="12"/>
      <c r="G38" s="17" t="s">
        <v>395</v>
      </c>
      <c r="H38" s="17"/>
    </row>
    <row r="39" spans="1:8" ht="15.75" customHeight="1">
      <c r="A39" s="8"/>
      <c r="B39" s="8"/>
      <c r="C39" s="8"/>
      <c r="D39" s="8"/>
      <c r="E39" s="12" t="s">
        <v>452</v>
      </c>
      <c r="F39" s="12"/>
      <c r="G39" s="17" t="s">
        <v>452</v>
      </c>
      <c r="H39" s="17"/>
    </row>
    <row r="40" spans="1:8" ht="15.75" customHeight="1">
      <c r="A40" s="8"/>
      <c r="B40" s="8"/>
      <c r="C40" s="8" t="s">
        <v>459</v>
      </c>
      <c r="D40" s="8"/>
      <c r="E40" s="12" t="s">
        <v>452</v>
      </c>
      <c r="F40" s="12"/>
      <c r="G40" s="17" t="s">
        <v>452</v>
      </c>
      <c r="H40" s="17"/>
    </row>
    <row r="41" spans="1:8" ht="15.75" customHeight="1">
      <c r="A41" s="8"/>
      <c r="B41" s="8"/>
      <c r="C41" s="8"/>
      <c r="D41" s="8"/>
      <c r="E41" s="12" t="s">
        <v>452</v>
      </c>
      <c r="F41" s="12"/>
      <c r="G41" s="17" t="s">
        <v>452</v>
      </c>
      <c r="H41" s="17"/>
    </row>
    <row r="42" spans="1:8" ht="15.75" customHeight="1">
      <c r="A42" s="8"/>
      <c r="B42" s="8"/>
      <c r="C42" s="8"/>
      <c r="D42" s="8"/>
      <c r="E42" s="12" t="s">
        <v>452</v>
      </c>
      <c r="F42" s="12"/>
      <c r="G42" s="17" t="s">
        <v>452</v>
      </c>
      <c r="H42" s="17"/>
    </row>
    <row r="43" spans="1:8" ht="15.75" customHeight="1">
      <c r="A43" s="8"/>
      <c r="B43" s="8"/>
      <c r="C43" s="8" t="s">
        <v>460</v>
      </c>
      <c r="D43" s="8"/>
      <c r="E43" s="12" t="s">
        <v>452</v>
      </c>
      <c r="F43" s="12"/>
      <c r="G43" s="17" t="s">
        <v>452</v>
      </c>
      <c r="H43" s="17"/>
    </row>
    <row r="44" spans="1:8" ht="15.75" customHeight="1">
      <c r="A44" s="8"/>
      <c r="B44" s="8"/>
      <c r="C44" s="8"/>
      <c r="D44" s="8"/>
      <c r="E44" s="12" t="s">
        <v>452</v>
      </c>
      <c r="F44" s="12"/>
      <c r="G44" s="17" t="s">
        <v>452</v>
      </c>
      <c r="H44" s="17"/>
    </row>
    <row r="45" spans="1:8" ht="15.75" customHeight="1">
      <c r="A45" s="8"/>
      <c r="B45" s="8"/>
      <c r="C45" s="8"/>
      <c r="D45" s="8"/>
      <c r="E45" s="12" t="s">
        <v>452</v>
      </c>
      <c r="F45" s="12"/>
      <c r="G45" s="17" t="s">
        <v>452</v>
      </c>
      <c r="H45" s="17"/>
    </row>
    <row r="46" spans="1:8" ht="15.75" customHeight="1">
      <c r="A46" s="8"/>
      <c r="B46" s="8"/>
      <c r="C46" s="8" t="s">
        <v>455</v>
      </c>
      <c r="D46" s="8"/>
      <c r="E46" s="21"/>
      <c r="F46" s="22"/>
      <c r="G46" s="17"/>
      <c r="H46" s="17"/>
    </row>
    <row r="47" spans="1:8" ht="15.75" customHeight="1">
      <c r="A47" s="8"/>
      <c r="B47" s="8" t="s">
        <v>461</v>
      </c>
      <c r="C47" s="8" t="s">
        <v>385</v>
      </c>
      <c r="D47" s="8"/>
      <c r="E47" s="17" t="s">
        <v>405</v>
      </c>
      <c r="F47" s="17"/>
      <c r="G47" s="17" t="s">
        <v>462</v>
      </c>
      <c r="H47" s="17"/>
    </row>
    <row r="48" spans="1:8" ht="15.75" customHeight="1">
      <c r="A48" s="8"/>
      <c r="B48" s="8"/>
      <c r="C48" s="8"/>
      <c r="D48" s="8"/>
      <c r="E48" s="17" t="s">
        <v>463</v>
      </c>
      <c r="F48" s="17"/>
      <c r="G48" s="17" t="s">
        <v>400</v>
      </c>
      <c r="H48" s="17"/>
    </row>
    <row r="49" spans="1:8" ht="15.75" customHeight="1">
      <c r="A49" s="8"/>
      <c r="B49" s="8"/>
      <c r="C49" s="8"/>
      <c r="D49" s="8"/>
      <c r="E49" s="17" t="s">
        <v>402</v>
      </c>
      <c r="F49" s="17" t="s">
        <v>410</v>
      </c>
      <c r="G49" s="17" t="s">
        <v>410</v>
      </c>
      <c r="H49" s="17"/>
    </row>
    <row r="50" spans="1:8" ht="15.75" customHeight="1">
      <c r="A50" s="8"/>
      <c r="B50" s="8"/>
      <c r="C50" s="8" t="s">
        <v>455</v>
      </c>
      <c r="D50" s="8"/>
      <c r="E50" s="24"/>
      <c r="F50" s="25"/>
      <c r="G50" s="23"/>
      <c r="H50" s="23"/>
    </row>
    <row r="51" ht="14.25">
      <c r="H51" s="26"/>
    </row>
    <row r="52" ht="14.25">
      <c r="H52" s="26"/>
    </row>
  </sheetData>
  <sheetProtection/>
  <mergeCells count="10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E18"/>
    <mergeCell ref="B19:H19"/>
    <mergeCell ref="C20:D20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C33:D33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C46:D46"/>
    <mergeCell ref="E46:F46"/>
    <mergeCell ref="G46:H46"/>
    <mergeCell ref="E47:F47"/>
    <mergeCell ref="G47:H47"/>
    <mergeCell ref="E48:F48"/>
    <mergeCell ref="G48:H48"/>
    <mergeCell ref="E49:F49"/>
    <mergeCell ref="G49:H49"/>
    <mergeCell ref="C50:D50"/>
    <mergeCell ref="E50:F50"/>
    <mergeCell ref="G50:H50"/>
    <mergeCell ref="A6:A18"/>
    <mergeCell ref="A20:A50"/>
    <mergeCell ref="B21:B33"/>
    <mergeCell ref="B34:B46"/>
    <mergeCell ref="B47:B50"/>
    <mergeCell ref="C47:D49"/>
    <mergeCell ref="C37:D39"/>
    <mergeCell ref="C40:D42"/>
    <mergeCell ref="C34:D36"/>
    <mergeCell ref="B6:C7"/>
    <mergeCell ref="D6:E7"/>
    <mergeCell ref="C21:D23"/>
    <mergeCell ref="C27:D29"/>
    <mergeCell ref="C24:D26"/>
    <mergeCell ref="C30:D32"/>
    <mergeCell ref="C43:D45"/>
  </mergeCells>
  <printOptions horizontalCentered="1"/>
  <pageMargins left="0.47204724446995056" right="0.47204724446995056" top="0.3930708554786021" bottom="0.3930708554786021" header="0.5" footer="0.5"/>
  <pageSetup fitToHeight="1" fitToWidth="1"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C33" sqref="C33"/>
    </sheetView>
  </sheetViews>
  <sheetFormatPr defaultColWidth="16.66015625" defaultRowHeight="11.25"/>
  <cols>
    <col min="1" max="1" width="33.33203125" style="0" customWidth="1"/>
    <col min="2" max="2" width="20.66015625" style="0" customWidth="1"/>
    <col min="3" max="3" width="33.33203125" style="0" customWidth="1"/>
    <col min="4" max="4" width="19.33203125" style="0" customWidth="1"/>
  </cols>
  <sheetData>
    <row r="1" ht="16.5" customHeight="1">
      <c r="D1" s="48" t="s">
        <v>7</v>
      </c>
    </row>
    <row r="2" spans="1:4" ht="16.5" customHeight="1">
      <c r="A2" s="46" t="s">
        <v>8</v>
      </c>
      <c r="B2" s="47"/>
      <c r="C2" s="47"/>
      <c r="D2" s="47"/>
    </row>
    <row r="3" spans="1:4" ht="24.75" customHeight="1">
      <c r="A3" s="56" t="s">
        <v>9</v>
      </c>
      <c r="B3" s="56"/>
      <c r="C3" s="47"/>
      <c r="D3" s="48" t="s">
        <v>10</v>
      </c>
    </row>
    <row r="4" spans="1:4" ht="15" customHeight="1">
      <c r="A4" s="49"/>
      <c r="B4" s="31"/>
      <c r="C4" s="31" t="s">
        <v>11</v>
      </c>
      <c r="D4" s="31"/>
    </row>
    <row r="5" spans="1:4" ht="15" customHeight="1">
      <c r="A5" s="31" t="s">
        <v>12</v>
      </c>
      <c r="B5" s="31" t="s">
        <v>13</v>
      </c>
      <c r="C5" s="31" t="s">
        <v>12</v>
      </c>
      <c r="D5" s="31" t="s">
        <v>14</v>
      </c>
    </row>
    <row r="6" spans="1:4" ht="15" customHeight="1">
      <c r="A6" s="34" t="s">
        <v>15</v>
      </c>
      <c r="B6" s="50">
        <v>16767078</v>
      </c>
      <c r="C6" s="34" t="s">
        <v>16</v>
      </c>
      <c r="D6" s="50">
        <v>16337920</v>
      </c>
    </row>
    <row r="7" spans="1:4" ht="15" customHeight="1">
      <c r="A7" s="34" t="s">
        <v>17</v>
      </c>
      <c r="B7" s="34"/>
      <c r="C7" s="34" t="s">
        <v>18</v>
      </c>
      <c r="D7" s="34"/>
    </row>
    <row r="8" spans="1:4" ht="15" customHeight="1">
      <c r="A8" s="34" t="s">
        <v>19</v>
      </c>
      <c r="B8" s="34"/>
      <c r="C8" s="34" t="s">
        <v>20</v>
      </c>
      <c r="D8" s="34"/>
    </row>
    <row r="9" spans="1:4" ht="15" customHeight="1">
      <c r="A9" s="34" t="s">
        <v>21</v>
      </c>
      <c r="B9" s="34"/>
      <c r="C9" s="34" t="s">
        <v>22</v>
      </c>
      <c r="D9" s="34"/>
    </row>
    <row r="10" spans="1:4" ht="15" customHeight="1">
      <c r="A10" s="34" t="s">
        <v>23</v>
      </c>
      <c r="B10" s="34"/>
      <c r="C10" s="34" t="s">
        <v>24</v>
      </c>
      <c r="D10" s="34"/>
    </row>
    <row r="11" spans="1:4" ht="15" customHeight="1">
      <c r="A11" s="34" t="s">
        <v>25</v>
      </c>
      <c r="B11" s="34"/>
      <c r="C11" s="34" t="s">
        <v>26</v>
      </c>
      <c r="D11" s="34"/>
    </row>
    <row r="12" spans="1:4" ht="15" customHeight="1">
      <c r="A12" s="34" t="s">
        <v>27</v>
      </c>
      <c r="B12" s="34"/>
      <c r="C12" s="34" t="s">
        <v>28</v>
      </c>
      <c r="D12" s="34"/>
    </row>
    <row r="13" spans="1:4" ht="15" customHeight="1">
      <c r="A13" s="34"/>
      <c r="B13" s="34"/>
      <c r="C13" s="34" t="s">
        <v>29</v>
      </c>
      <c r="D13" s="50">
        <v>188404</v>
      </c>
    </row>
    <row r="14" spans="1:4" ht="15" customHeight="1">
      <c r="A14" s="34"/>
      <c r="B14" s="34"/>
      <c r="C14" s="34" t="s">
        <v>30</v>
      </c>
      <c r="D14" s="34"/>
    </row>
    <row r="15" spans="1:4" ht="15" customHeight="1">
      <c r="A15" s="34"/>
      <c r="B15" s="34"/>
      <c r="C15" s="34" t="s">
        <v>31</v>
      </c>
      <c r="D15" s="50">
        <v>102241</v>
      </c>
    </row>
    <row r="16" spans="1:4" ht="15" customHeight="1">
      <c r="A16" s="34"/>
      <c r="B16" s="34"/>
      <c r="C16" s="34" t="s">
        <v>32</v>
      </c>
      <c r="D16" s="34"/>
    </row>
    <row r="17" spans="1:4" ht="15" customHeight="1">
      <c r="A17" s="34"/>
      <c r="B17" s="34"/>
      <c r="C17" s="34" t="s">
        <v>33</v>
      </c>
      <c r="D17" s="34"/>
    </row>
    <row r="18" spans="1:4" ht="15" customHeight="1">
      <c r="A18" s="34"/>
      <c r="B18" s="34"/>
      <c r="C18" s="34" t="s">
        <v>34</v>
      </c>
      <c r="D18" s="34"/>
    </row>
    <row r="19" spans="1:4" ht="15" customHeight="1">
      <c r="A19" s="34"/>
      <c r="B19" s="34"/>
      <c r="C19" s="34" t="s">
        <v>35</v>
      </c>
      <c r="D19" s="34"/>
    </row>
    <row r="20" spans="1:4" ht="15" customHeight="1">
      <c r="A20" s="34"/>
      <c r="B20" s="34"/>
      <c r="C20" s="34" t="s">
        <v>36</v>
      </c>
      <c r="D20" s="34"/>
    </row>
    <row r="21" spans="1:4" ht="15" customHeight="1">
      <c r="A21" s="34"/>
      <c r="B21" s="34"/>
      <c r="C21" s="34" t="s">
        <v>37</v>
      </c>
      <c r="D21" s="34"/>
    </row>
    <row r="22" spans="1:4" ht="15" customHeight="1">
      <c r="A22" s="34"/>
      <c r="B22" s="34"/>
      <c r="C22" s="34" t="s">
        <v>38</v>
      </c>
      <c r="D22" s="34"/>
    </row>
    <row r="23" spans="1:4" ht="15" customHeight="1">
      <c r="A23" s="34"/>
      <c r="B23" s="34"/>
      <c r="C23" s="34" t="s">
        <v>39</v>
      </c>
      <c r="D23" s="34"/>
    </row>
    <row r="24" spans="1:4" ht="15" customHeight="1">
      <c r="A24" s="34"/>
      <c r="B24" s="34"/>
      <c r="C24" s="34" t="s">
        <v>40</v>
      </c>
      <c r="D24" s="34"/>
    </row>
    <row r="25" spans="1:4" ht="15" customHeight="1">
      <c r="A25" s="34"/>
      <c r="B25" s="34"/>
      <c r="C25" s="34" t="s">
        <v>41</v>
      </c>
      <c r="D25" s="50">
        <v>138513</v>
      </c>
    </row>
    <row r="26" spans="1:4" ht="15" customHeight="1">
      <c r="A26" s="34"/>
      <c r="B26" s="34"/>
      <c r="C26" s="34" t="s">
        <v>42</v>
      </c>
      <c r="D26" s="34"/>
    </row>
    <row r="27" spans="1:4" ht="15" customHeight="1">
      <c r="A27" s="34"/>
      <c r="B27" s="34"/>
      <c r="C27" s="34" t="s">
        <v>43</v>
      </c>
      <c r="D27" s="34"/>
    </row>
    <row r="28" spans="1:4" ht="15" customHeight="1">
      <c r="A28" s="34"/>
      <c r="B28" s="34"/>
      <c r="C28" s="34" t="s">
        <v>44</v>
      </c>
      <c r="D28" s="34"/>
    </row>
    <row r="29" spans="1:4" ht="15" customHeight="1">
      <c r="A29" s="34"/>
      <c r="B29" s="34"/>
      <c r="C29" s="34" t="s">
        <v>45</v>
      </c>
      <c r="D29" s="34"/>
    </row>
    <row r="30" spans="1:4" ht="15" customHeight="1">
      <c r="A30" s="34"/>
      <c r="B30" s="34"/>
      <c r="C30" s="34" t="s">
        <v>46</v>
      </c>
      <c r="D30" s="34"/>
    </row>
    <row r="31" spans="1:4" ht="15" customHeight="1">
      <c r="A31" s="34"/>
      <c r="B31" s="34"/>
      <c r="C31" s="34" t="s">
        <v>47</v>
      </c>
      <c r="D31" s="34"/>
    </row>
    <row r="32" spans="1:4" ht="15" customHeight="1">
      <c r="A32" s="34"/>
      <c r="B32" s="34"/>
      <c r="C32" s="34" t="s">
        <v>48</v>
      </c>
      <c r="D32" s="34"/>
    </row>
    <row r="33" spans="1:4" ht="15" customHeight="1">
      <c r="A33" s="34"/>
      <c r="B33" s="34"/>
      <c r="C33" s="34"/>
      <c r="D33" s="34"/>
    </row>
    <row r="34" spans="1:4" ht="15" customHeight="1">
      <c r="A34" s="34"/>
      <c r="B34" s="34"/>
      <c r="C34" s="34" t="s">
        <v>49</v>
      </c>
      <c r="D34" s="34"/>
    </row>
    <row r="35" spans="1:4" ht="15" customHeight="1">
      <c r="A35" s="31" t="s">
        <v>50</v>
      </c>
      <c r="B35" s="50">
        <v>16767078</v>
      </c>
      <c r="C35" s="31" t="s">
        <v>51</v>
      </c>
      <c r="D35" s="50">
        <v>16767078</v>
      </c>
    </row>
    <row r="36" spans="1:4" ht="15" customHeight="1">
      <c r="A36" s="34" t="s">
        <v>52</v>
      </c>
      <c r="B36" s="34"/>
      <c r="C36" s="34" t="s">
        <v>53</v>
      </c>
      <c r="D36" s="34"/>
    </row>
    <row r="37" spans="1:4" ht="15" customHeight="1">
      <c r="A37" s="34" t="s">
        <v>54</v>
      </c>
      <c r="B37" s="34"/>
      <c r="C37" s="34" t="s">
        <v>55</v>
      </c>
      <c r="D37" s="34"/>
    </row>
    <row r="38" spans="1:4" ht="15" customHeight="1">
      <c r="A38" s="34"/>
      <c r="B38" s="34"/>
      <c r="C38" s="34" t="s">
        <v>56</v>
      </c>
      <c r="D38" s="34"/>
    </row>
    <row r="39" spans="1:4" ht="15" customHeight="1">
      <c r="A39" s="34"/>
      <c r="B39" s="34"/>
      <c r="C39" s="34"/>
      <c r="D39" s="34"/>
    </row>
    <row r="40" spans="1:4" ht="15" customHeight="1">
      <c r="A40" s="31" t="s">
        <v>57</v>
      </c>
      <c r="B40" s="50">
        <v>16767078</v>
      </c>
      <c r="C40" s="31" t="s">
        <v>58</v>
      </c>
      <c r="D40" s="50">
        <v>16767078</v>
      </c>
    </row>
  </sheetData>
  <sheetProtection/>
  <mergeCells count="4">
    <mergeCell ref="A2:D2"/>
    <mergeCell ref="A3:B3"/>
    <mergeCell ref="A4:B4"/>
    <mergeCell ref="C4:D4"/>
  </mergeCells>
  <printOptions horizontalCentered="1"/>
  <pageMargins left="1.220472440944882" right="0.7480314960629921" top="0.5511811023622047" bottom="0.3937007874015748" header="0.5118110236220472" footer="0.2755905511811024"/>
  <pageSetup firstPageNumber="1" useFirstPageNumber="1" fitToHeight="0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Q11" sqref="Q11"/>
    </sheetView>
  </sheetViews>
  <sheetFormatPr defaultColWidth="16.66015625" defaultRowHeight="11.25"/>
  <cols>
    <col min="1" max="3" width="5" style="0" customWidth="1"/>
    <col min="4" max="4" width="9" style="0" customWidth="1"/>
    <col min="5" max="5" width="20.5" style="0" customWidth="1"/>
    <col min="6" max="6" width="13.16015625" style="0" customWidth="1"/>
    <col min="7" max="7" width="8.83203125" style="0" customWidth="1"/>
    <col min="8" max="8" width="14" style="0" customWidth="1"/>
    <col min="9" max="9" width="12.83203125" style="0" customWidth="1"/>
    <col min="10" max="10" width="10.83203125" style="0" customWidth="1"/>
    <col min="11" max="11" width="6.83203125" style="0" customWidth="1"/>
    <col min="12" max="13" width="9.16015625" style="0" customWidth="1"/>
    <col min="14" max="14" width="6.66015625" style="0" customWidth="1"/>
    <col min="15" max="18" width="9.16015625" style="0" customWidth="1"/>
    <col min="19" max="19" width="7.33203125" style="0" customWidth="1"/>
    <col min="20" max="20" width="9.16015625" style="0" customWidth="1"/>
  </cols>
  <sheetData>
    <row r="1" ht="11.25">
      <c r="T1" s="104" t="s">
        <v>59</v>
      </c>
    </row>
    <row r="2" spans="1:20" ht="20.25" customHeight="1">
      <c r="A2" s="46" t="s">
        <v>60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15" customHeight="1">
      <c r="A3" s="59" t="s">
        <v>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 t="s">
        <v>10</v>
      </c>
    </row>
    <row r="4" spans="1:20" ht="20.25" customHeight="1">
      <c r="A4" s="105"/>
      <c r="B4" s="37"/>
      <c r="C4" s="37"/>
      <c r="D4" s="37"/>
      <c r="E4" s="37"/>
      <c r="F4" s="37" t="s">
        <v>61</v>
      </c>
      <c r="G4" s="37" t="s">
        <v>62</v>
      </c>
      <c r="H4" s="37" t="s">
        <v>63</v>
      </c>
      <c r="I4" s="37" t="s">
        <v>64</v>
      </c>
      <c r="J4" s="37" t="s">
        <v>65</v>
      </c>
      <c r="K4" s="37" t="s">
        <v>66</v>
      </c>
      <c r="L4" s="37"/>
      <c r="M4" s="37" t="s">
        <v>67</v>
      </c>
      <c r="N4" s="37" t="s">
        <v>68</v>
      </c>
      <c r="O4" s="37"/>
      <c r="P4" s="37"/>
      <c r="Q4" s="37"/>
      <c r="R4" s="37"/>
      <c r="S4" s="37" t="s">
        <v>69</v>
      </c>
      <c r="T4" s="37" t="s">
        <v>70</v>
      </c>
    </row>
    <row r="5" spans="1:20" ht="15" customHeight="1">
      <c r="A5" s="37" t="s">
        <v>71</v>
      </c>
      <c r="B5" s="37"/>
      <c r="C5" s="37"/>
      <c r="D5" s="37" t="s">
        <v>72</v>
      </c>
      <c r="E5" s="37" t="s">
        <v>73</v>
      </c>
      <c r="F5" s="37"/>
      <c r="G5" s="37"/>
      <c r="H5" s="37"/>
      <c r="I5" s="37"/>
      <c r="J5" s="37"/>
      <c r="K5" s="37" t="s">
        <v>74</v>
      </c>
      <c r="L5" s="37" t="s">
        <v>75</v>
      </c>
      <c r="M5" s="37"/>
      <c r="N5" s="37" t="s">
        <v>76</v>
      </c>
      <c r="O5" s="37" t="s">
        <v>77</v>
      </c>
      <c r="P5" s="37" t="s">
        <v>78</v>
      </c>
      <c r="Q5" s="37" t="s">
        <v>79</v>
      </c>
      <c r="R5" s="37" t="s">
        <v>80</v>
      </c>
      <c r="S5" s="37"/>
      <c r="T5" s="37"/>
    </row>
    <row r="6" spans="1:20" ht="26.25" customHeight="1">
      <c r="A6" s="37" t="s">
        <v>81</v>
      </c>
      <c r="B6" s="37" t="s">
        <v>82</v>
      </c>
      <c r="C6" s="37" t="s">
        <v>83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29.25" customHeight="1">
      <c r="A7" s="60"/>
      <c r="B7" s="60"/>
      <c r="C7" s="60"/>
      <c r="D7" s="60"/>
      <c r="E7" s="60" t="s">
        <v>61</v>
      </c>
      <c r="F7" s="53">
        <v>16767078</v>
      </c>
      <c r="G7" s="53">
        <v>0</v>
      </c>
      <c r="H7" s="53">
        <v>16767078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29.25" customHeight="1">
      <c r="A8" s="60"/>
      <c r="B8" s="60"/>
      <c r="C8" s="60"/>
      <c r="D8" s="60"/>
      <c r="E8" s="60"/>
      <c r="F8" s="53">
        <v>16767078</v>
      </c>
      <c r="G8" s="53">
        <v>0</v>
      </c>
      <c r="H8" s="53">
        <v>16767078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29.25" customHeight="1">
      <c r="A9" s="60"/>
      <c r="B9" s="60"/>
      <c r="C9" s="60"/>
      <c r="D9" s="60" t="s">
        <v>84</v>
      </c>
      <c r="E9" s="60" t="s">
        <v>85</v>
      </c>
      <c r="F9" s="53">
        <v>16767078</v>
      </c>
      <c r="G9" s="53">
        <v>0</v>
      </c>
      <c r="H9" s="53">
        <v>16767078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ht="29.25" customHeight="1">
      <c r="A10" s="60" t="s">
        <v>86</v>
      </c>
      <c r="B10" s="60" t="s">
        <v>87</v>
      </c>
      <c r="C10" s="60" t="s">
        <v>88</v>
      </c>
      <c r="D10" s="60" t="s">
        <v>89</v>
      </c>
      <c r="E10" s="60" t="s">
        <v>90</v>
      </c>
      <c r="F10" s="53">
        <v>1870702</v>
      </c>
      <c r="G10" s="53">
        <v>0</v>
      </c>
      <c r="H10" s="53">
        <v>1870702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ht="29.25" customHeight="1">
      <c r="A11" s="60" t="s">
        <v>86</v>
      </c>
      <c r="B11" s="60" t="s">
        <v>87</v>
      </c>
      <c r="C11" s="60" t="s">
        <v>91</v>
      </c>
      <c r="D11" s="60" t="s">
        <v>89</v>
      </c>
      <c r="E11" s="60" t="s">
        <v>92</v>
      </c>
      <c r="F11" s="53">
        <v>1358000</v>
      </c>
      <c r="G11" s="53">
        <v>0</v>
      </c>
      <c r="H11" s="53">
        <v>1358000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29.25" customHeight="1">
      <c r="A12" s="60" t="s">
        <v>86</v>
      </c>
      <c r="B12" s="60" t="s">
        <v>87</v>
      </c>
      <c r="C12" s="60" t="s">
        <v>93</v>
      </c>
      <c r="D12" s="60" t="s">
        <v>89</v>
      </c>
      <c r="E12" s="60" t="s">
        <v>94</v>
      </c>
      <c r="F12" s="53">
        <v>131312</v>
      </c>
      <c r="G12" s="53">
        <v>0</v>
      </c>
      <c r="H12" s="53">
        <v>131312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ht="29.25" customHeight="1">
      <c r="A13" s="60" t="s">
        <v>86</v>
      </c>
      <c r="B13" s="60" t="s">
        <v>87</v>
      </c>
      <c r="C13" s="60" t="s">
        <v>95</v>
      </c>
      <c r="D13" s="60" t="s">
        <v>89</v>
      </c>
      <c r="E13" s="60" t="s">
        <v>96</v>
      </c>
      <c r="F13" s="53">
        <v>12977906</v>
      </c>
      <c r="G13" s="53">
        <v>0</v>
      </c>
      <c r="H13" s="53">
        <v>12977906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ht="29.25" customHeight="1">
      <c r="A14" s="60" t="s">
        <v>97</v>
      </c>
      <c r="B14" s="60" t="s">
        <v>98</v>
      </c>
      <c r="C14" s="60" t="s">
        <v>98</v>
      </c>
      <c r="D14" s="60" t="s">
        <v>89</v>
      </c>
      <c r="E14" s="60" t="s">
        <v>99</v>
      </c>
      <c r="F14" s="53">
        <v>184684</v>
      </c>
      <c r="G14" s="53">
        <v>0</v>
      </c>
      <c r="H14" s="53">
        <v>184684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29.25" customHeight="1">
      <c r="A15" s="60" t="s">
        <v>97</v>
      </c>
      <c r="B15" s="60" t="s">
        <v>95</v>
      </c>
      <c r="C15" s="60" t="s">
        <v>95</v>
      </c>
      <c r="D15" s="60" t="s">
        <v>89</v>
      </c>
      <c r="E15" s="60" t="s">
        <v>100</v>
      </c>
      <c r="F15" s="53">
        <v>3720</v>
      </c>
      <c r="G15" s="53">
        <v>0</v>
      </c>
      <c r="H15" s="53">
        <v>3720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29.25" customHeight="1">
      <c r="A16" s="60" t="s">
        <v>101</v>
      </c>
      <c r="B16" s="60" t="s">
        <v>102</v>
      </c>
      <c r="C16" s="60" t="s">
        <v>88</v>
      </c>
      <c r="D16" s="60" t="s">
        <v>89</v>
      </c>
      <c r="E16" s="60" t="s">
        <v>103</v>
      </c>
      <c r="F16" s="53">
        <v>86570</v>
      </c>
      <c r="G16" s="53">
        <v>0</v>
      </c>
      <c r="H16" s="53">
        <v>86570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29.25" customHeight="1">
      <c r="A17" s="60" t="s">
        <v>101</v>
      </c>
      <c r="B17" s="60" t="s">
        <v>102</v>
      </c>
      <c r="C17" s="60" t="s">
        <v>104</v>
      </c>
      <c r="D17" s="60" t="s">
        <v>89</v>
      </c>
      <c r="E17" s="60" t="s">
        <v>105</v>
      </c>
      <c r="F17" s="53">
        <v>15671</v>
      </c>
      <c r="G17" s="53">
        <v>0</v>
      </c>
      <c r="H17" s="53">
        <v>15671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 ht="29.25" customHeight="1">
      <c r="A18" s="60" t="s">
        <v>106</v>
      </c>
      <c r="B18" s="60" t="s">
        <v>91</v>
      </c>
      <c r="C18" s="60" t="s">
        <v>88</v>
      </c>
      <c r="D18" s="60" t="s">
        <v>89</v>
      </c>
      <c r="E18" s="60" t="s">
        <v>107</v>
      </c>
      <c r="F18" s="53">
        <v>138513</v>
      </c>
      <c r="G18" s="53">
        <v>0</v>
      </c>
      <c r="H18" s="53">
        <v>138513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</sheetData>
  <sheetProtection/>
  <mergeCells count="24">
    <mergeCell ref="A2:T2"/>
    <mergeCell ref="A3:J3"/>
    <mergeCell ref="K3:S3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8267716535433072" right="0.5511811023622047" top="0.5511811023622047" bottom="0.3937007874015748" header="0.5118110236220472" footer="0.2755905511811024"/>
  <pageSetup firstPageNumber="1" useFirstPageNumber="1" fitToHeight="0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G8" sqref="G8"/>
    </sheetView>
  </sheetViews>
  <sheetFormatPr defaultColWidth="16.66015625" defaultRowHeight="11.25"/>
  <cols>
    <col min="1" max="3" width="5" style="0" customWidth="1"/>
    <col min="4" max="4" width="12.5" style="0" customWidth="1"/>
    <col min="5" max="5" width="35.66015625" style="0" customWidth="1"/>
    <col min="6" max="9" width="16.66015625" style="0" customWidth="1"/>
    <col min="10" max="10" width="18.16015625" style="0" customWidth="1"/>
  </cols>
  <sheetData>
    <row r="1" spans="1:11" ht="20.25" customHeight="1">
      <c r="A1" s="46" t="s">
        <v>108</v>
      </c>
      <c r="B1" s="47"/>
      <c r="C1" s="47"/>
      <c r="D1" s="47"/>
      <c r="E1" s="47"/>
      <c r="F1" s="47"/>
      <c r="G1" s="47"/>
      <c r="H1" s="47"/>
      <c r="I1" s="47"/>
      <c r="J1" s="47"/>
      <c r="K1" s="104" t="s">
        <v>109</v>
      </c>
    </row>
    <row r="2" spans="1:10" ht="24" customHeight="1">
      <c r="A2" s="59" t="s">
        <v>110</v>
      </c>
      <c r="B2" s="47"/>
      <c r="C2" s="47"/>
      <c r="D2" s="59" t="s">
        <v>0</v>
      </c>
      <c r="E2" s="47"/>
      <c r="F2" s="47"/>
      <c r="G2" s="47"/>
      <c r="H2" s="47"/>
      <c r="I2" s="47"/>
      <c r="J2" s="48" t="s">
        <v>10</v>
      </c>
    </row>
    <row r="3" spans="1:10" ht="15" customHeight="1">
      <c r="A3" s="49"/>
      <c r="B3" s="31"/>
      <c r="C3" s="31"/>
      <c r="D3" s="31"/>
      <c r="E3" s="31"/>
      <c r="F3" s="31" t="s">
        <v>61</v>
      </c>
      <c r="G3" s="31" t="s">
        <v>111</v>
      </c>
      <c r="H3" s="31" t="s">
        <v>112</v>
      </c>
      <c r="I3" s="31" t="s">
        <v>113</v>
      </c>
      <c r="J3" s="31" t="s">
        <v>114</v>
      </c>
    </row>
    <row r="4" spans="1:10" ht="15" customHeight="1">
      <c r="A4" s="31" t="s">
        <v>71</v>
      </c>
      <c r="B4" s="31"/>
      <c r="C4" s="31"/>
      <c r="D4" s="31" t="s">
        <v>72</v>
      </c>
      <c r="E4" s="31" t="s">
        <v>73</v>
      </c>
      <c r="F4" s="31"/>
      <c r="G4" s="31"/>
      <c r="H4" s="31"/>
      <c r="I4" s="31"/>
      <c r="J4" s="31"/>
    </row>
    <row r="5" spans="1:10" ht="15" customHeight="1">
      <c r="A5" s="33" t="s">
        <v>81</v>
      </c>
      <c r="B5" s="33" t="s">
        <v>82</v>
      </c>
      <c r="C5" s="33" t="s">
        <v>83</v>
      </c>
      <c r="D5" s="33"/>
      <c r="E5" s="33"/>
      <c r="F5" s="33"/>
      <c r="G5" s="33"/>
      <c r="H5" s="33"/>
      <c r="I5" s="33"/>
      <c r="J5" s="33"/>
    </row>
    <row r="6" spans="1:10" ht="19.5" customHeight="1">
      <c r="A6" s="60"/>
      <c r="B6" s="60"/>
      <c r="C6" s="60"/>
      <c r="D6" s="60"/>
      <c r="E6" s="60" t="s">
        <v>61</v>
      </c>
      <c r="F6" s="53">
        <v>16767078</v>
      </c>
      <c r="G6" s="53">
        <v>2431172</v>
      </c>
      <c r="H6" s="53">
        <v>14335906</v>
      </c>
      <c r="I6" s="36"/>
      <c r="J6" s="39"/>
    </row>
    <row r="7" spans="1:10" ht="19.5" customHeight="1">
      <c r="A7" s="60"/>
      <c r="B7" s="60"/>
      <c r="C7" s="60"/>
      <c r="D7" s="60"/>
      <c r="E7" s="60"/>
      <c r="F7" s="53">
        <v>16767078</v>
      </c>
      <c r="G7" s="53">
        <v>2431172</v>
      </c>
      <c r="H7" s="53">
        <v>14335906</v>
      </c>
      <c r="I7" s="36"/>
      <c r="J7" s="39"/>
    </row>
    <row r="8" spans="1:10" ht="19.5" customHeight="1">
      <c r="A8" s="60"/>
      <c r="B8" s="60"/>
      <c r="C8" s="60"/>
      <c r="D8" s="60" t="s">
        <v>84</v>
      </c>
      <c r="E8" s="60" t="s">
        <v>85</v>
      </c>
      <c r="F8" s="53">
        <v>16767078</v>
      </c>
      <c r="G8" s="53">
        <v>2431172</v>
      </c>
      <c r="H8" s="53">
        <v>14335906</v>
      </c>
      <c r="I8" s="36"/>
      <c r="J8" s="39"/>
    </row>
    <row r="9" spans="1:10" ht="19.5" customHeight="1">
      <c r="A9" s="60" t="s">
        <v>86</v>
      </c>
      <c r="B9" s="60" t="s">
        <v>87</v>
      </c>
      <c r="C9" s="60" t="s">
        <v>88</v>
      </c>
      <c r="D9" s="60" t="s">
        <v>89</v>
      </c>
      <c r="E9" s="60" t="s">
        <v>90</v>
      </c>
      <c r="F9" s="53">
        <v>1870702</v>
      </c>
      <c r="G9" s="53">
        <v>1870702</v>
      </c>
      <c r="H9" s="53">
        <v>0</v>
      </c>
      <c r="I9" s="36"/>
      <c r="J9" s="39"/>
    </row>
    <row r="10" spans="1:10" ht="19.5" customHeight="1">
      <c r="A10" s="60" t="s">
        <v>86</v>
      </c>
      <c r="B10" s="60" t="s">
        <v>87</v>
      </c>
      <c r="C10" s="60" t="s">
        <v>91</v>
      </c>
      <c r="D10" s="60" t="s">
        <v>89</v>
      </c>
      <c r="E10" s="60" t="s">
        <v>92</v>
      </c>
      <c r="F10" s="53">
        <v>1358000</v>
      </c>
      <c r="G10" s="53">
        <v>0</v>
      </c>
      <c r="H10" s="53">
        <v>1358000</v>
      </c>
      <c r="I10" s="36"/>
      <c r="J10" s="39"/>
    </row>
    <row r="11" spans="1:10" ht="19.5" customHeight="1">
      <c r="A11" s="60" t="s">
        <v>86</v>
      </c>
      <c r="B11" s="60" t="s">
        <v>87</v>
      </c>
      <c r="C11" s="60" t="s">
        <v>93</v>
      </c>
      <c r="D11" s="60" t="s">
        <v>89</v>
      </c>
      <c r="E11" s="60" t="s">
        <v>94</v>
      </c>
      <c r="F11" s="53">
        <v>131312</v>
      </c>
      <c r="G11" s="53">
        <v>131312</v>
      </c>
      <c r="H11" s="53">
        <v>0</v>
      </c>
      <c r="I11" s="36"/>
      <c r="J11" s="39"/>
    </row>
    <row r="12" spans="1:10" ht="19.5" customHeight="1">
      <c r="A12" s="60" t="s">
        <v>86</v>
      </c>
      <c r="B12" s="60" t="s">
        <v>87</v>
      </c>
      <c r="C12" s="60" t="s">
        <v>95</v>
      </c>
      <c r="D12" s="60" t="s">
        <v>89</v>
      </c>
      <c r="E12" s="60" t="s">
        <v>96</v>
      </c>
      <c r="F12" s="53">
        <v>12977906</v>
      </c>
      <c r="G12" s="53">
        <v>0</v>
      </c>
      <c r="H12" s="53">
        <v>12977906</v>
      </c>
      <c r="I12" s="36"/>
      <c r="J12" s="39"/>
    </row>
    <row r="13" spans="1:10" ht="29.25" customHeight="1">
      <c r="A13" s="60" t="s">
        <v>97</v>
      </c>
      <c r="B13" s="60" t="s">
        <v>98</v>
      </c>
      <c r="C13" s="60" t="s">
        <v>98</v>
      </c>
      <c r="D13" s="60" t="s">
        <v>89</v>
      </c>
      <c r="E13" s="60" t="s">
        <v>99</v>
      </c>
      <c r="F13" s="53">
        <v>184684</v>
      </c>
      <c r="G13" s="53">
        <v>184684</v>
      </c>
      <c r="H13" s="53">
        <v>0</v>
      </c>
      <c r="I13" s="36"/>
      <c r="J13" s="39"/>
    </row>
    <row r="14" spans="1:10" ht="19.5" customHeight="1">
      <c r="A14" s="60" t="s">
        <v>97</v>
      </c>
      <c r="B14" s="60" t="s">
        <v>95</v>
      </c>
      <c r="C14" s="60" t="s">
        <v>95</v>
      </c>
      <c r="D14" s="60" t="s">
        <v>89</v>
      </c>
      <c r="E14" s="60" t="s">
        <v>100</v>
      </c>
      <c r="F14" s="53">
        <v>3720</v>
      </c>
      <c r="G14" s="53">
        <v>3720</v>
      </c>
      <c r="H14" s="53">
        <v>0</v>
      </c>
      <c r="I14" s="36"/>
      <c r="J14" s="39"/>
    </row>
    <row r="15" spans="1:10" ht="19.5" customHeight="1">
      <c r="A15" s="60" t="s">
        <v>101</v>
      </c>
      <c r="B15" s="60" t="s">
        <v>102</v>
      </c>
      <c r="C15" s="60" t="s">
        <v>88</v>
      </c>
      <c r="D15" s="60" t="s">
        <v>89</v>
      </c>
      <c r="E15" s="60" t="s">
        <v>103</v>
      </c>
      <c r="F15" s="53">
        <v>86570</v>
      </c>
      <c r="G15" s="53">
        <v>86570</v>
      </c>
      <c r="H15" s="53">
        <v>0</v>
      </c>
      <c r="I15" s="36"/>
      <c r="J15" s="39"/>
    </row>
    <row r="16" spans="1:10" ht="19.5" customHeight="1">
      <c r="A16" s="60" t="s">
        <v>101</v>
      </c>
      <c r="B16" s="60" t="s">
        <v>102</v>
      </c>
      <c r="C16" s="60" t="s">
        <v>104</v>
      </c>
      <c r="D16" s="60" t="s">
        <v>89</v>
      </c>
      <c r="E16" s="60" t="s">
        <v>105</v>
      </c>
      <c r="F16" s="53">
        <v>15671</v>
      </c>
      <c r="G16" s="53">
        <v>15671</v>
      </c>
      <c r="H16" s="53">
        <v>0</v>
      </c>
      <c r="I16" s="40"/>
      <c r="J16" s="40"/>
    </row>
    <row r="17" spans="1:10" ht="19.5" customHeight="1">
      <c r="A17" s="60" t="s">
        <v>106</v>
      </c>
      <c r="B17" s="60" t="s">
        <v>91</v>
      </c>
      <c r="C17" s="60" t="s">
        <v>88</v>
      </c>
      <c r="D17" s="60" t="s">
        <v>89</v>
      </c>
      <c r="E17" s="60" t="s">
        <v>107</v>
      </c>
      <c r="F17" s="53">
        <v>138513</v>
      </c>
      <c r="G17" s="53">
        <v>138513</v>
      </c>
      <c r="H17" s="53">
        <v>0</v>
      </c>
      <c r="I17" s="40"/>
      <c r="J17" s="40"/>
    </row>
    <row r="18" spans="1:10" ht="19.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</row>
  </sheetData>
  <sheetProtection/>
  <mergeCells count="12">
    <mergeCell ref="A1:J1"/>
    <mergeCell ref="A2:C2"/>
    <mergeCell ref="D2:I2"/>
    <mergeCell ref="A3:E3"/>
    <mergeCell ref="A4:C4"/>
    <mergeCell ref="D4:D5"/>
    <mergeCell ref="E4:E5"/>
    <mergeCell ref="F3:F5"/>
    <mergeCell ref="G3:G5"/>
    <mergeCell ref="H3:H5"/>
    <mergeCell ref="I3:I5"/>
    <mergeCell ref="J3:J5"/>
  </mergeCells>
  <printOptions horizontalCentered="1"/>
  <pageMargins left="1.220472440944882" right="0.7480314960629921" top="0.5511811023622047" bottom="0.3937007874015748" header="0.5118110236220472" footer="0.2755905511811024"/>
  <pageSetup firstPageNumber="1" useFirstPageNumber="1" fitToHeight="0"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G10" sqref="G10"/>
    </sheetView>
  </sheetViews>
  <sheetFormatPr defaultColWidth="16.66015625" defaultRowHeight="11.25"/>
  <cols>
    <col min="1" max="1" width="27.66015625" style="0" customWidth="1"/>
    <col min="2" max="2" width="13.16015625" style="0" customWidth="1"/>
    <col min="3" max="3" width="25" style="0" customWidth="1"/>
    <col min="4" max="4" width="17.5" style="0" customWidth="1"/>
    <col min="5" max="5" width="21" style="0" customWidth="1"/>
    <col min="6" max="8" width="11.66015625" style="0" customWidth="1"/>
  </cols>
  <sheetData>
    <row r="1" ht="11.25">
      <c r="H1" s="104" t="s">
        <v>115</v>
      </c>
    </row>
    <row r="2" spans="1:8" ht="17.25" customHeight="1">
      <c r="A2" s="46" t="s">
        <v>116</v>
      </c>
      <c r="B2" s="47"/>
      <c r="C2" s="47"/>
      <c r="D2" s="47"/>
      <c r="E2" s="47"/>
      <c r="F2" s="47"/>
      <c r="G2" s="47"/>
      <c r="H2" s="47"/>
    </row>
    <row r="3" spans="1:8" ht="15" customHeight="1">
      <c r="A3" s="47"/>
      <c r="B3" s="47"/>
      <c r="C3" s="47"/>
      <c r="D3" s="47"/>
      <c r="E3" s="47"/>
      <c r="F3" s="47"/>
      <c r="G3" s="47"/>
      <c r="H3" s="48" t="s">
        <v>10</v>
      </c>
    </row>
    <row r="4" spans="1:8" ht="15" customHeight="1">
      <c r="A4" s="49"/>
      <c r="B4" s="31"/>
      <c r="C4" s="31" t="s">
        <v>11</v>
      </c>
      <c r="D4" s="31"/>
      <c r="E4" s="31"/>
      <c r="F4" s="31"/>
      <c r="G4" s="31"/>
      <c r="H4" s="31"/>
    </row>
    <row r="5" spans="1:8" ht="24" customHeight="1">
      <c r="A5" s="31" t="s">
        <v>12</v>
      </c>
      <c r="B5" s="31" t="s">
        <v>13</v>
      </c>
      <c r="C5" s="31" t="s">
        <v>12</v>
      </c>
      <c r="D5" s="31" t="s">
        <v>61</v>
      </c>
      <c r="E5" s="31" t="s">
        <v>117</v>
      </c>
      <c r="F5" s="31" t="s">
        <v>118</v>
      </c>
      <c r="G5" s="31" t="s">
        <v>119</v>
      </c>
      <c r="H5" s="31" t="s">
        <v>120</v>
      </c>
    </row>
    <row r="6" spans="1:8" ht="16.5" customHeight="1">
      <c r="A6" s="34" t="s">
        <v>121</v>
      </c>
      <c r="B6" s="52">
        <v>16767078</v>
      </c>
      <c r="C6" s="34" t="s">
        <v>122</v>
      </c>
      <c r="D6" s="50">
        <v>16767078</v>
      </c>
      <c r="E6" s="50">
        <v>16767078</v>
      </c>
      <c r="F6" s="34"/>
      <c r="G6" s="34"/>
      <c r="H6" s="34"/>
    </row>
    <row r="7" spans="1:8" ht="16.5" customHeight="1">
      <c r="A7" s="34" t="s">
        <v>63</v>
      </c>
      <c r="B7" s="52">
        <v>16767078</v>
      </c>
      <c r="C7" s="34" t="s">
        <v>123</v>
      </c>
      <c r="D7" s="50">
        <v>16337920</v>
      </c>
      <c r="E7" s="50">
        <v>16337920</v>
      </c>
      <c r="F7" s="34"/>
      <c r="G7" s="34"/>
      <c r="H7" s="34"/>
    </row>
    <row r="8" spans="1:8" ht="16.5" customHeight="1">
      <c r="A8" s="34" t="s">
        <v>64</v>
      </c>
      <c r="B8" s="34"/>
      <c r="C8" s="34" t="s">
        <v>124</v>
      </c>
      <c r="D8" s="50"/>
      <c r="E8" s="50"/>
      <c r="F8" s="34"/>
      <c r="G8" s="34"/>
      <c r="H8" s="34"/>
    </row>
    <row r="9" spans="1:8" ht="16.5" customHeight="1">
      <c r="A9" s="34" t="s">
        <v>65</v>
      </c>
      <c r="B9" s="34"/>
      <c r="C9" s="34" t="s">
        <v>125</v>
      </c>
      <c r="D9" s="50"/>
      <c r="E9" s="50"/>
      <c r="F9" s="34"/>
      <c r="G9" s="34"/>
      <c r="H9" s="34"/>
    </row>
    <row r="10" spans="1:8" ht="16.5" customHeight="1">
      <c r="A10" s="34" t="s">
        <v>126</v>
      </c>
      <c r="B10" s="34"/>
      <c r="C10" s="34" t="s">
        <v>127</v>
      </c>
      <c r="D10" s="50"/>
      <c r="E10" s="50"/>
      <c r="F10" s="34"/>
      <c r="G10" s="34"/>
      <c r="H10" s="34"/>
    </row>
    <row r="11" spans="1:8" ht="16.5" customHeight="1">
      <c r="A11" s="34" t="s">
        <v>63</v>
      </c>
      <c r="B11" s="34"/>
      <c r="C11" s="34" t="s">
        <v>128</v>
      </c>
      <c r="D11" s="50"/>
      <c r="E11" s="50"/>
      <c r="F11" s="34"/>
      <c r="G11" s="34"/>
      <c r="H11" s="34"/>
    </row>
    <row r="12" spans="1:8" ht="16.5" customHeight="1">
      <c r="A12" s="34" t="s">
        <v>64</v>
      </c>
      <c r="B12" s="34"/>
      <c r="C12" s="34" t="s">
        <v>129</v>
      </c>
      <c r="D12" s="50"/>
      <c r="E12" s="50"/>
      <c r="F12" s="34"/>
      <c r="G12" s="34"/>
      <c r="H12" s="34"/>
    </row>
    <row r="13" spans="1:8" ht="16.5" customHeight="1">
      <c r="A13" s="34" t="s">
        <v>65</v>
      </c>
      <c r="B13" s="34"/>
      <c r="C13" s="34" t="s">
        <v>130</v>
      </c>
      <c r="D13" s="50"/>
      <c r="E13" s="50"/>
      <c r="F13" s="34"/>
      <c r="G13" s="34"/>
      <c r="H13" s="34"/>
    </row>
    <row r="14" spans="1:8" ht="16.5" customHeight="1">
      <c r="A14" s="34" t="s">
        <v>120</v>
      </c>
      <c r="B14" s="34"/>
      <c r="C14" s="34" t="s">
        <v>131</v>
      </c>
      <c r="D14" s="50">
        <v>188404</v>
      </c>
      <c r="E14" s="50">
        <v>188404</v>
      </c>
      <c r="F14" s="34"/>
      <c r="G14" s="34"/>
      <c r="H14" s="34"/>
    </row>
    <row r="15" spans="1:8" ht="16.5" customHeight="1">
      <c r="A15" s="34"/>
      <c r="B15" s="34"/>
      <c r="C15" s="34" t="s">
        <v>132</v>
      </c>
      <c r="D15" s="50"/>
      <c r="E15" s="50"/>
      <c r="F15" s="34"/>
      <c r="G15" s="34"/>
      <c r="H15" s="34"/>
    </row>
    <row r="16" spans="1:8" ht="16.5" customHeight="1">
      <c r="A16" s="34"/>
      <c r="B16" s="34"/>
      <c r="C16" s="34" t="s">
        <v>133</v>
      </c>
      <c r="D16" s="50">
        <v>102241</v>
      </c>
      <c r="E16" s="50">
        <v>102241</v>
      </c>
      <c r="F16" s="34"/>
      <c r="G16" s="34"/>
      <c r="H16" s="34"/>
    </row>
    <row r="17" spans="1:8" ht="16.5" customHeight="1">
      <c r="A17" s="34"/>
      <c r="B17" s="34"/>
      <c r="C17" s="34" t="s">
        <v>134</v>
      </c>
      <c r="D17" s="50"/>
      <c r="E17" s="50"/>
      <c r="F17" s="34"/>
      <c r="G17" s="34"/>
      <c r="H17" s="34"/>
    </row>
    <row r="18" spans="1:8" ht="16.5" customHeight="1">
      <c r="A18" s="34"/>
      <c r="B18" s="34"/>
      <c r="C18" s="34" t="s">
        <v>135</v>
      </c>
      <c r="D18" s="50"/>
      <c r="E18" s="50"/>
      <c r="F18" s="34"/>
      <c r="G18" s="34"/>
      <c r="H18" s="34"/>
    </row>
    <row r="19" spans="1:8" ht="16.5" customHeight="1">
      <c r="A19" s="34"/>
      <c r="B19" s="34"/>
      <c r="C19" s="34" t="s">
        <v>136</v>
      </c>
      <c r="D19" s="50"/>
      <c r="E19" s="50"/>
      <c r="F19" s="34"/>
      <c r="G19" s="34"/>
      <c r="H19" s="34"/>
    </row>
    <row r="20" spans="1:8" ht="16.5" customHeight="1">
      <c r="A20" s="34"/>
      <c r="B20" s="34"/>
      <c r="C20" s="34" t="s">
        <v>137</v>
      </c>
      <c r="D20" s="50"/>
      <c r="E20" s="50"/>
      <c r="F20" s="34"/>
      <c r="G20" s="34"/>
      <c r="H20" s="34"/>
    </row>
    <row r="21" spans="1:8" ht="16.5" customHeight="1">
      <c r="A21" s="34"/>
      <c r="B21" s="34"/>
      <c r="C21" s="34" t="s">
        <v>138</v>
      </c>
      <c r="D21" s="50"/>
      <c r="E21" s="50"/>
      <c r="F21" s="34"/>
      <c r="G21" s="34"/>
      <c r="H21" s="34"/>
    </row>
    <row r="22" spans="1:8" ht="16.5" customHeight="1">
      <c r="A22" s="34"/>
      <c r="B22" s="34"/>
      <c r="C22" s="34" t="s">
        <v>139</v>
      </c>
      <c r="D22" s="50"/>
      <c r="E22" s="50"/>
      <c r="F22" s="34"/>
      <c r="G22" s="34"/>
      <c r="H22" s="34"/>
    </row>
    <row r="23" spans="1:8" ht="16.5" customHeight="1">
      <c r="A23" s="34"/>
      <c r="B23" s="34"/>
      <c r="C23" s="34" t="s">
        <v>140</v>
      </c>
      <c r="D23" s="50"/>
      <c r="E23" s="50"/>
      <c r="F23" s="34"/>
      <c r="G23" s="34"/>
      <c r="H23" s="34"/>
    </row>
    <row r="24" spans="1:8" ht="16.5" customHeight="1">
      <c r="A24" s="34"/>
      <c r="B24" s="34"/>
      <c r="C24" s="34" t="s">
        <v>141</v>
      </c>
      <c r="D24" s="50"/>
      <c r="E24" s="50"/>
      <c r="F24" s="34"/>
      <c r="G24" s="34"/>
      <c r="H24" s="34"/>
    </row>
    <row r="25" spans="1:8" ht="16.5" customHeight="1">
      <c r="A25" s="34"/>
      <c r="B25" s="34"/>
      <c r="C25" s="34" t="s">
        <v>142</v>
      </c>
      <c r="D25" s="50"/>
      <c r="E25" s="50"/>
      <c r="F25" s="34"/>
      <c r="G25" s="34"/>
      <c r="H25" s="34"/>
    </row>
    <row r="26" spans="1:8" ht="16.5" customHeight="1">
      <c r="A26" s="34"/>
      <c r="B26" s="34"/>
      <c r="C26" s="34" t="s">
        <v>143</v>
      </c>
      <c r="D26" s="50">
        <v>138513</v>
      </c>
      <c r="E26" s="50">
        <v>138513</v>
      </c>
      <c r="F26" s="34"/>
      <c r="G26" s="34"/>
      <c r="H26" s="34"/>
    </row>
    <row r="27" spans="1:8" ht="16.5" customHeight="1">
      <c r="A27" s="34"/>
      <c r="B27" s="34"/>
      <c r="C27" s="34" t="s">
        <v>144</v>
      </c>
      <c r="D27" s="50"/>
      <c r="E27" s="50"/>
      <c r="F27" s="34"/>
      <c r="G27" s="34"/>
      <c r="H27" s="34"/>
    </row>
    <row r="28" spans="1:8" ht="16.5" customHeight="1">
      <c r="A28" s="34"/>
      <c r="B28" s="34"/>
      <c r="C28" s="34" t="s">
        <v>145</v>
      </c>
      <c r="D28" s="50"/>
      <c r="E28" s="50"/>
      <c r="F28" s="34"/>
      <c r="G28" s="34"/>
      <c r="H28" s="34"/>
    </row>
    <row r="29" spans="1:8" ht="16.5" customHeight="1">
      <c r="A29" s="34"/>
      <c r="B29" s="34"/>
      <c r="C29" s="34" t="s">
        <v>146</v>
      </c>
      <c r="D29" s="50"/>
      <c r="E29" s="50"/>
      <c r="F29" s="34"/>
      <c r="G29" s="34"/>
      <c r="H29" s="34"/>
    </row>
    <row r="30" spans="1:8" ht="16.5" customHeight="1">
      <c r="A30" s="34"/>
      <c r="B30" s="34"/>
      <c r="C30" s="34" t="s">
        <v>147</v>
      </c>
      <c r="D30" s="50"/>
      <c r="E30" s="50"/>
      <c r="F30" s="34"/>
      <c r="G30" s="34"/>
      <c r="H30" s="34"/>
    </row>
    <row r="31" spans="1:8" ht="16.5" customHeight="1">
      <c r="A31" s="34"/>
      <c r="B31" s="34"/>
      <c r="C31" s="34" t="s">
        <v>148</v>
      </c>
      <c r="D31" s="50"/>
      <c r="E31" s="50"/>
      <c r="F31" s="34"/>
      <c r="G31" s="34"/>
      <c r="H31" s="34"/>
    </row>
    <row r="32" spans="1:8" ht="16.5" customHeight="1">
      <c r="A32" s="34"/>
      <c r="B32" s="34"/>
      <c r="C32" s="34" t="s">
        <v>149</v>
      </c>
      <c r="D32" s="50"/>
      <c r="E32" s="50"/>
      <c r="F32" s="34"/>
      <c r="G32" s="34"/>
      <c r="H32" s="34"/>
    </row>
    <row r="33" spans="1:8" ht="16.5" customHeight="1">
      <c r="A33" s="34"/>
      <c r="B33" s="34"/>
      <c r="C33" s="34" t="s">
        <v>150</v>
      </c>
      <c r="D33" s="50"/>
      <c r="E33" s="50"/>
      <c r="F33" s="34"/>
      <c r="G33" s="34"/>
      <c r="H33" s="34"/>
    </row>
    <row r="34" spans="1:8" ht="16.5" customHeight="1">
      <c r="A34" s="34"/>
      <c r="B34" s="34"/>
      <c r="C34" s="34" t="s">
        <v>151</v>
      </c>
      <c r="D34" s="50"/>
      <c r="E34" s="50"/>
      <c r="F34" s="34"/>
      <c r="G34" s="34"/>
      <c r="H34" s="34"/>
    </row>
    <row r="35" spans="1:8" ht="16.5" customHeight="1">
      <c r="A35" s="34"/>
      <c r="B35" s="34"/>
      <c r="C35" s="34" t="s">
        <v>152</v>
      </c>
      <c r="D35" s="50"/>
      <c r="E35" s="50"/>
      <c r="F35" s="34"/>
      <c r="G35" s="34"/>
      <c r="H35" s="34"/>
    </row>
    <row r="36" spans="1:8" ht="16.5" customHeight="1">
      <c r="A36" s="34"/>
      <c r="B36" s="34"/>
      <c r="C36" s="34" t="s">
        <v>153</v>
      </c>
      <c r="D36" s="50"/>
      <c r="E36" s="50"/>
      <c r="F36" s="34"/>
      <c r="G36" s="34"/>
      <c r="H36" s="34"/>
    </row>
    <row r="37" spans="1:8" ht="16.5" customHeight="1">
      <c r="A37" s="34"/>
      <c r="B37" s="34"/>
      <c r="C37" s="34"/>
      <c r="D37" s="50"/>
      <c r="E37" s="50"/>
      <c r="F37" s="34"/>
      <c r="G37" s="34"/>
      <c r="H37" s="34"/>
    </row>
    <row r="38" spans="1:8" ht="16.5" customHeight="1">
      <c r="A38" s="31" t="s">
        <v>57</v>
      </c>
      <c r="B38" s="50"/>
      <c r="C38" s="31" t="s">
        <v>58</v>
      </c>
      <c r="D38" s="50"/>
      <c r="E38" s="50"/>
      <c r="F38" s="34"/>
      <c r="G38" s="34"/>
      <c r="H38" s="34"/>
    </row>
  </sheetData>
  <sheetProtection/>
  <mergeCells count="5">
    <mergeCell ref="A2:H2"/>
    <mergeCell ref="A3:B3"/>
    <mergeCell ref="C3:G3"/>
    <mergeCell ref="A4:B4"/>
    <mergeCell ref="C4:H4"/>
  </mergeCells>
  <printOptions horizontalCentered="1"/>
  <pageMargins left="1.220472440944882" right="0.7480314960629921" top="0.35433070866141736" bottom="0.1968503937007874" header="0.11811023622047245" footer="0"/>
  <pageSetup firstPageNumber="1" useFirstPageNumber="1" fitToHeight="0"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9"/>
  <sheetViews>
    <sheetView workbookViewId="0" topLeftCell="A1">
      <selection activeCell="W15" sqref="W15"/>
    </sheetView>
  </sheetViews>
  <sheetFormatPr defaultColWidth="16.66015625" defaultRowHeight="11.25"/>
  <cols>
    <col min="1" max="2" width="5" style="0" customWidth="1"/>
    <col min="3" max="3" width="10.33203125" style="0" customWidth="1"/>
    <col min="4" max="4" width="25.66015625" style="0" customWidth="1"/>
    <col min="5" max="5" width="12.66015625" style="0" customWidth="1"/>
    <col min="6" max="6" width="9.5" style="0" customWidth="1"/>
    <col min="7" max="9" width="10" style="0" customWidth="1"/>
    <col min="10" max="15" width="6.16015625" style="0" customWidth="1"/>
    <col min="16" max="16" width="11.83203125" style="0" customWidth="1"/>
    <col min="17" max="17" width="12.5" style="0" customWidth="1"/>
    <col min="18" max="19" width="9.33203125" style="0" customWidth="1"/>
    <col min="20" max="22" width="7.5" style="0" customWidth="1"/>
    <col min="23" max="25" width="10.66015625" style="0" customWidth="1"/>
  </cols>
  <sheetData>
    <row r="1" spans="1:25" ht="15" customHeight="1">
      <c r="A1" s="101" t="s">
        <v>154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20.25" customHeight="1">
      <c r="A2" s="46" t="s">
        <v>155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" customHeight="1">
      <c r="A3" s="102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50" t="s">
        <v>10</v>
      </c>
    </row>
    <row r="4" spans="1:25" ht="15" customHeight="1">
      <c r="A4" s="31" t="s">
        <v>12</v>
      </c>
      <c r="B4" s="31"/>
      <c r="C4" s="31"/>
      <c r="D4" s="31"/>
      <c r="E4" s="31" t="s">
        <v>156</v>
      </c>
      <c r="F4" s="31" t="s">
        <v>157</v>
      </c>
      <c r="G4" s="31"/>
      <c r="H4" s="31"/>
      <c r="I4" s="31"/>
      <c r="J4" s="31"/>
      <c r="K4" s="31"/>
      <c r="L4" s="31"/>
      <c r="M4" s="31"/>
      <c r="N4" s="31"/>
      <c r="O4" s="31"/>
      <c r="P4" s="31" t="s">
        <v>158</v>
      </c>
      <c r="Q4" s="31"/>
      <c r="R4" s="31"/>
      <c r="S4" s="31"/>
      <c r="T4" s="31"/>
      <c r="U4" s="31"/>
      <c r="V4" s="31"/>
      <c r="W4" s="31"/>
      <c r="X4" s="31"/>
      <c r="Y4" s="31"/>
    </row>
    <row r="5" spans="1:25" ht="24.75" customHeight="1">
      <c r="A5" s="31" t="s">
        <v>71</v>
      </c>
      <c r="B5" s="31"/>
      <c r="C5" s="31" t="s">
        <v>72</v>
      </c>
      <c r="D5" s="31" t="s">
        <v>73</v>
      </c>
      <c r="E5" s="31"/>
      <c r="F5" s="31" t="s">
        <v>61</v>
      </c>
      <c r="G5" s="31" t="s">
        <v>159</v>
      </c>
      <c r="H5" s="31"/>
      <c r="I5" s="31"/>
      <c r="J5" s="31" t="s">
        <v>118</v>
      </c>
      <c r="K5" s="31"/>
      <c r="L5" s="31"/>
      <c r="M5" s="31" t="s">
        <v>160</v>
      </c>
      <c r="N5" s="31"/>
      <c r="O5" s="31"/>
      <c r="P5" s="31" t="s">
        <v>61</v>
      </c>
      <c r="Q5" s="31" t="s">
        <v>161</v>
      </c>
      <c r="R5" s="31"/>
      <c r="S5" s="31"/>
      <c r="T5" s="31" t="s">
        <v>120</v>
      </c>
      <c r="U5" s="31"/>
      <c r="V5" s="31"/>
      <c r="W5" s="31" t="s">
        <v>162</v>
      </c>
      <c r="X5" s="31"/>
      <c r="Y5" s="31"/>
    </row>
    <row r="6" spans="1:25" ht="24.75" customHeight="1">
      <c r="A6" s="31" t="s">
        <v>81</v>
      </c>
      <c r="B6" s="31" t="s">
        <v>82</v>
      </c>
      <c r="C6" s="31"/>
      <c r="D6" s="31"/>
      <c r="E6" s="31"/>
      <c r="F6" s="31"/>
      <c r="G6" s="31" t="s">
        <v>76</v>
      </c>
      <c r="H6" s="31" t="s">
        <v>111</v>
      </c>
      <c r="I6" s="31" t="s">
        <v>112</v>
      </c>
      <c r="J6" s="31" t="s">
        <v>76</v>
      </c>
      <c r="K6" s="31" t="s">
        <v>111</v>
      </c>
      <c r="L6" s="31" t="s">
        <v>112</v>
      </c>
      <c r="M6" s="31" t="s">
        <v>76</v>
      </c>
      <c r="N6" s="31" t="s">
        <v>111</v>
      </c>
      <c r="O6" s="31" t="s">
        <v>112</v>
      </c>
      <c r="P6" s="31"/>
      <c r="Q6" s="31" t="s">
        <v>76</v>
      </c>
      <c r="R6" s="31" t="s">
        <v>111</v>
      </c>
      <c r="S6" s="31" t="s">
        <v>112</v>
      </c>
      <c r="T6" s="31" t="s">
        <v>76</v>
      </c>
      <c r="U6" s="31" t="s">
        <v>111</v>
      </c>
      <c r="V6" s="31" t="s">
        <v>112</v>
      </c>
      <c r="W6" s="31" t="s">
        <v>76</v>
      </c>
      <c r="X6" s="31" t="s">
        <v>111</v>
      </c>
      <c r="Y6" s="31" t="s">
        <v>112</v>
      </c>
    </row>
    <row r="7" spans="1:25" ht="15" customHeight="1">
      <c r="A7" s="39"/>
      <c r="B7" s="39"/>
      <c r="C7" s="39"/>
      <c r="D7" s="39" t="s">
        <v>61</v>
      </c>
      <c r="E7" s="50">
        <v>19759688.35</v>
      </c>
      <c r="F7" s="50">
        <v>16767078</v>
      </c>
      <c r="G7" s="50">
        <v>16767078</v>
      </c>
      <c r="H7" s="50">
        <v>2431172</v>
      </c>
      <c r="I7" s="50">
        <v>14335906</v>
      </c>
      <c r="J7" s="50"/>
      <c r="K7" s="50"/>
      <c r="L7" s="50"/>
      <c r="M7" s="50"/>
      <c r="N7" s="50"/>
      <c r="O7" s="50"/>
      <c r="P7" s="50">
        <v>2992610.3499999996</v>
      </c>
      <c r="Q7" s="50">
        <v>2354627.09</v>
      </c>
      <c r="R7" s="50">
        <v>3465.09</v>
      </c>
      <c r="S7" s="50">
        <v>2351162</v>
      </c>
      <c r="T7" s="50"/>
      <c r="U7" s="50"/>
      <c r="V7" s="50"/>
      <c r="W7" s="50">
        <v>637983.26</v>
      </c>
      <c r="X7" s="50">
        <v>151215.76</v>
      </c>
      <c r="Y7" s="50">
        <v>486767.5</v>
      </c>
    </row>
    <row r="8" spans="1:25" ht="15" customHeight="1">
      <c r="A8" s="39"/>
      <c r="B8" s="39"/>
      <c r="C8" s="39" t="s">
        <v>163</v>
      </c>
      <c r="D8" s="39" t="s">
        <v>164</v>
      </c>
      <c r="E8" s="50">
        <v>19759688.35</v>
      </c>
      <c r="F8" s="50">
        <v>16767078</v>
      </c>
      <c r="G8" s="50">
        <v>16767078</v>
      </c>
      <c r="H8" s="50">
        <v>2431172</v>
      </c>
      <c r="I8" s="50">
        <v>14335906</v>
      </c>
      <c r="J8" s="50"/>
      <c r="K8" s="50"/>
      <c r="L8" s="50"/>
      <c r="M8" s="50"/>
      <c r="N8" s="50"/>
      <c r="O8" s="50"/>
      <c r="P8" s="50">
        <v>2992610.3499999996</v>
      </c>
      <c r="Q8" s="50">
        <v>2354627.09</v>
      </c>
      <c r="R8" s="50">
        <v>3465.09</v>
      </c>
      <c r="S8" s="50">
        <v>2351162</v>
      </c>
      <c r="T8" s="50"/>
      <c r="U8" s="50"/>
      <c r="V8" s="50"/>
      <c r="W8" s="50">
        <v>637983.26</v>
      </c>
      <c r="X8" s="50">
        <v>151215.76</v>
      </c>
      <c r="Y8" s="50">
        <v>486767.5</v>
      </c>
    </row>
    <row r="9" spans="1:25" ht="15" customHeight="1">
      <c r="A9" s="39"/>
      <c r="B9" s="39"/>
      <c r="C9" s="39" t="s">
        <v>84</v>
      </c>
      <c r="D9" s="39" t="s">
        <v>165</v>
      </c>
      <c r="E9" s="50">
        <f>F9+P9</f>
        <v>19759688.35</v>
      </c>
      <c r="F9" s="50">
        <f>SUM(F10:F18)</f>
        <v>16767078</v>
      </c>
      <c r="G9" s="50">
        <f>SUM(G10:G18)</f>
        <v>16767078</v>
      </c>
      <c r="H9" s="50">
        <f>SUM(H10:H18)</f>
        <v>2431172</v>
      </c>
      <c r="I9" s="50">
        <f>SUM(I10:I18)</f>
        <v>14335906</v>
      </c>
      <c r="J9" s="50"/>
      <c r="K9" s="50"/>
      <c r="L9" s="50"/>
      <c r="M9" s="50"/>
      <c r="N9" s="50"/>
      <c r="O9" s="50"/>
      <c r="P9" s="50">
        <f>Q9+T9+W9</f>
        <v>2992610.3499999996</v>
      </c>
      <c r="Q9" s="50">
        <f>SUM(Q10:Q15)</f>
        <v>2354627.09</v>
      </c>
      <c r="R9" s="50">
        <f>SUM(R10:R18)</f>
        <v>3465.09</v>
      </c>
      <c r="S9" s="50">
        <f>SUM(S10:S18)</f>
        <v>2351162</v>
      </c>
      <c r="T9" s="50"/>
      <c r="U9" s="50"/>
      <c r="V9" s="50"/>
      <c r="W9" s="50">
        <f>SUM(W10:W12)</f>
        <v>637983.26</v>
      </c>
      <c r="X9" s="50">
        <f>SUM(X10:X12)</f>
        <v>151215.76</v>
      </c>
      <c r="Y9" s="50">
        <f>SUM(Y10:Y12)</f>
        <v>486767.5</v>
      </c>
    </row>
    <row r="10" spans="1:25" ht="15" customHeight="1">
      <c r="A10" s="60" t="s">
        <v>86</v>
      </c>
      <c r="B10" s="65" t="s">
        <v>166</v>
      </c>
      <c r="C10" s="39" t="s">
        <v>84</v>
      </c>
      <c r="D10" s="39" t="s">
        <v>90</v>
      </c>
      <c r="E10" s="50">
        <f>F10+P10</f>
        <v>2025317.76</v>
      </c>
      <c r="F10" s="50">
        <v>1870702</v>
      </c>
      <c r="G10" s="50">
        <v>1870702</v>
      </c>
      <c r="H10" s="50">
        <v>1870702</v>
      </c>
      <c r="J10" s="50"/>
      <c r="K10" s="50"/>
      <c r="L10" s="50"/>
      <c r="M10" s="50"/>
      <c r="N10" s="50"/>
      <c r="O10" s="50"/>
      <c r="P10" s="50">
        <f aca="true" t="shared" si="0" ref="P10:P15">Q10+T10+W10</f>
        <v>154615.76</v>
      </c>
      <c r="Q10" s="50">
        <v>3400</v>
      </c>
      <c r="R10" s="50">
        <v>3400</v>
      </c>
      <c r="S10" s="50"/>
      <c r="T10" s="50"/>
      <c r="U10" s="50"/>
      <c r="V10" s="50"/>
      <c r="W10" s="50">
        <v>151215.76</v>
      </c>
      <c r="X10" s="50">
        <v>151215.76</v>
      </c>
      <c r="Y10" s="50"/>
    </row>
    <row r="11" spans="1:25" ht="15" customHeight="1">
      <c r="A11" s="65" t="s">
        <v>86</v>
      </c>
      <c r="B11" s="65" t="s">
        <v>167</v>
      </c>
      <c r="C11" s="39">
        <v>114001</v>
      </c>
      <c r="D11" s="39" t="s">
        <v>94</v>
      </c>
      <c r="E11" s="50">
        <v>131312</v>
      </c>
      <c r="F11" s="50">
        <v>131312</v>
      </c>
      <c r="G11" s="50">
        <v>131312</v>
      </c>
      <c r="H11" s="50">
        <v>131312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1:25" ht="28.5" customHeight="1">
      <c r="A12" s="60" t="s">
        <v>86</v>
      </c>
      <c r="B12" s="65" t="s">
        <v>168</v>
      </c>
      <c r="C12" s="39" t="s">
        <v>84</v>
      </c>
      <c r="D12" s="39" t="s">
        <v>92</v>
      </c>
      <c r="E12" s="50">
        <f aca="true" t="shared" si="1" ref="E12:E18">F12+P12</f>
        <v>2846636.5</v>
      </c>
      <c r="F12" s="50">
        <v>1358000</v>
      </c>
      <c r="G12" s="50">
        <v>1358000</v>
      </c>
      <c r="H12" s="50"/>
      <c r="I12" s="50">
        <v>1358000</v>
      </c>
      <c r="J12" s="50"/>
      <c r="K12" s="50"/>
      <c r="L12" s="50"/>
      <c r="M12" s="50"/>
      <c r="N12" s="50"/>
      <c r="O12" s="50"/>
      <c r="P12" s="50">
        <f t="shared" si="0"/>
        <v>1488636.5</v>
      </c>
      <c r="Q12" s="50">
        <v>1001869</v>
      </c>
      <c r="R12" s="50"/>
      <c r="S12" s="50">
        <v>1001869</v>
      </c>
      <c r="T12" s="50"/>
      <c r="U12" s="50"/>
      <c r="V12" s="50"/>
      <c r="W12" s="50">
        <v>486767.5</v>
      </c>
      <c r="X12" s="50"/>
      <c r="Y12" s="50">
        <v>486767.5</v>
      </c>
    </row>
    <row r="13" spans="1:25" ht="15" customHeight="1">
      <c r="A13" s="60" t="s">
        <v>86</v>
      </c>
      <c r="B13" s="65" t="s">
        <v>169</v>
      </c>
      <c r="C13" s="39" t="s">
        <v>84</v>
      </c>
      <c r="D13" s="39" t="s">
        <v>96</v>
      </c>
      <c r="E13" s="50">
        <f t="shared" si="1"/>
        <v>14327199</v>
      </c>
      <c r="F13" s="50">
        <v>12977906</v>
      </c>
      <c r="G13" s="50">
        <v>12977906</v>
      </c>
      <c r="H13" s="50"/>
      <c r="I13" s="50">
        <v>12977906</v>
      </c>
      <c r="J13" s="50"/>
      <c r="K13" s="50"/>
      <c r="L13" s="50"/>
      <c r="M13" s="50"/>
      <c r="N13" s="50"/>
      <c r="O13" s="50"/>
      <c r="P13" s="50">
        <f t="shared" si="0"/>
        <v>1349293</v>
      </c>
      <c r="Q13" s="50">
        <v>1349293</v>
      </c>
      <c r="R13" s="50"/>
      <c r="S13" s="50">
        <v>1349293</v>
      </c>
      <c r="T13" s="50"/>
      <c r="U13" s="50"/>
      <c r="V13" s="50"/>
      <c r="W13" s="50"/>
      <c r="X13" s="50"/>
      <c r="Y13" s="50"/>
    </row>
    <row r="14" spans="1:25" ht="27.75" customHeight="1">
      <c r="A14" s="60" t="s">
        <v>97</v>
      </c>
      <c r="B14" s="65" t="s">
        <v>170</v>
      </c>
      <c r="C14" s="39" t="s">
        <v>84</v>
      </c>
      <c r="D14" s="39" t="s">
        <v>99</v>
      </c>
      <c r="E14" s="50">
        <f t="shared" si="1"/>
        <v>184684</v>
      </c>
      <c r="F14" s="50">
        <v>184684</v>
      </c>
      <c r="G14" s="50">
        <v>184684</v>
      </c>
      <c r="H14" s="50">
        <v>184684</v>
      </c>
      <c r="I14" s="50"/>
      <c r="J14" s="50"/>
      <c r="K14" s="50"/>
      <c r="L14" s="50"/>
      <c r="M14" s="50"/>
      <c r="N14" s="50"/>
      <c r="O14" s="50"/>
      <c r="P14" s="50">
        <f t="shared" si="0"/>
        <v>0</v>
      </c>
      <c r="Q14" s="50"/>
      <c r="R14" s="50"/>
      <c r="S14" s="50"/>
      <c r="T14" s="50"/>
      <c r="U14" s="50"/>
      <c r="V14" s="50"/>
      <c r="W14" s="50"/>
      <c r="X14" s="50"/>
      <c r="Y14" s="50"/>
    </row>
    <row r="15" spans="1:25" ht="24" customHeight="1">
      <c r="A15" s="60" t="s">
        <v>97</v>
      </c>
      <c r="B15" s="65" t="s">
        <v>171</v>
      </c>
      <c r="C15" s="39" t="s">
        <v>84</v>
      </c>
      <c r="D15" s="39" t="s">
        <v>100</v>
      </c>
      <c r="E15" s="50">
        <f t="shared" si="1"/>
        <v>3785.09</v>
      </c>
      <c r="F15" s="50">
        <v>3720</v>
      </c>
      <c r="G15" s="50">
        <v>3720</v>
      </c>
      <c r="H15" s="50">
        <v>3720</v>
      </c>
      <c r="I15" s="50"/>
      <c r="J15" s="50"/>
      <c r="K15" s="50"/>
      <c r="L15" s="50"/>
      <c r="M15" s="50"/>
      <c r="N15" s="50"/>
      <c r="O15" s="50"/>
      <c r="P15" s="50">
        <f t="shared" si="0"/>
        <v>65.09</v>
      </c>
      <c r="Q15" s="50">
        <v>65.09</v>
      </c>
      <c r="R15" s="50">
        <v>65.09</v>
      </c>
      <c r="S15" s="50"/>
      <c r="T15" s="50"/>
      <c r="U15" s="50"/>
      <c r="V15" s="50"/>
      <c r="W15" s="50"/>
      <c r="X15" s="50"/>
      <c r="Y15" s="50"/>
    </row>
    <row r="16" spans="1:25" ht="15" customHeight="1">
      <c r="A16" s="60" t="s">
        <v>101</v>
      </c>
      <c r="B16" s="65" t="s">
        <v>172</v>
      </c>
      <c r="C16" s="39" t="s">
        <v>84</v>
      </c>
      <c r="D16" s="39" t="s">
        <v>103</v>
      </c>
      <c r="E16" s="50">
        <f t="shared" si="1"/>
        <v>86570</v>
      </c>
      <c r="F16" s="103">
        <v>86570</v>
      </c>
      <c r="G16" s="103">
        <v>86570</v>
      </c>
      <c r="H16" s="103">
        <v>86570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1:25" ht="15" customHeight="1">
      <c r="A17" s="60" t="s">
        <v>101</v>
      </c>
      <c r="B17" s="65" t="s">
        <v>173</v>
      </c>
      <c r="C17" s="39" t="s">
        <v>84</v>
      </c>
      <c r="D17" s="39" t="s">
        <v>105</v>
      </c>
      <c r="E17" s="50">
        <f t="shared" si="1"/>
        <v>15671</v>
      </c>
      <c r="F17" s="50">
        <v>15671</v>
      </c>
      <c r="G17" s="50">
        <v>15671</v>
      </c>
      <c r="H17" s="50">
        <v>15671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5" ht="15" customHeight="1">
      <c r="A18" s="60" t="s">
        <v>106</v>
      </c>
      <c r="B18" s="65" t="s">
        <v>174</v>
      </c>
      <c r="C18" s="39" t="s">
        <v>84</v>
      </c>
      <c r="D18" s="39" t="s">
        <v>107</v>
      </c>
      <c r="E18" s="50">
        <f t="shared" si="1"/>
        <v>138513</v>
      </c>
      <c r="F18" s="50">
        <v>138513</v>
      </c>
      <c r="G18" s="50">
        <v>138513</v>
      </c>
      <c r="H18" s="50">
        <v>138513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ht="15" customHeight="1">
      <c r="A19" s="34"/>
      <c r="B19" s="34"/>
      <c r="C19" s="34"/>
      <c r="D19" s="34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</sheetData>
  <sheetProtection/>
  <mergeCells count="18">
    <mergeCell ref="A1:Y1"/>
    <mergeCell ref="A2:Y2"/>
    <mergeCell ref="A3:X3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1.220472440944882" right="0.7480314960629921" top="0.5511811023622047" bottom="0.3937007874015748" header="0.5118110236220472" footer="0.2755905511811024"/>
  <pageSetup firstPageNumber="1" useFirstPageNumber="1" fitToHeight="0" horizontalDpi="600" verticalDpi="6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workbookViewId="0" topLeftCell="S1">
      <selection activeCell="BV17" sqref="BV17"/>
    </sheetView>
  </sheetViews>
  <sheetFormatPr defaultColWidth="9.16015625" defaultRowHeight="12.75" customHeight="1"/>
  <cols>
    <col min="1" max="3" width="4" style="67" customWidth="1"/>
    <col min="4" max="4" width="12" style="67" customWidth="1"/>
    <col min="5" max="5" width="29.33203125" style="67" customWidth="1"/>
    <col min="6" max="6" width="12.16015625" style="67" customWidth="1"/>
    <col min="7" max="7" width="10.33203125" style="67" customWidth="1"/>
    <col min="8" max="8" width="8.66015625" style="67" customWidth="1"/>
    <col min="9" max="9" width="8.16015625" style="67" customWidth="1"/>
    <col min="10" max="10" width="7.33203125" style="67" customWidth="1"/>
    <col min="11" max="11" width="6.33203125" style="67" customWidth="1"/>
    <col min="12" max="12" width="7.66015625" style="67" customWidth="1"/>
    <col min="13" max="13" width="9.16015625" style="67" customWidth="1"/>
    <col min="14" max="14" width="5.33203125" style="67" customWidth="1"/>
    <col min="15" max="15" width="8.16015625" style="67" customWidth="1"/>
    <col min="16" max="18" width="8" style="67" customWidth="1"/>
    <col min="19" max="19" width="4.83203125" style="67" customWidth="1"/>
    <col min="20" max="20" width="7" style="67" customWidth="1"/>
    <col min="21" max="21" width="12" style="67" customWidth="1"/>
    <col min="22" max="22" width="8.33203125" style="67" customWidth="1"/>
    <col min="23" max="23" width="8.66015625" style="67" customWidth="1"/>
    <col min="24" max="24" width="5.16015625" style="67" customWidth="1"/>
    <col min="25" max="25" width="6" style="67" customWidth="1"/>
    <col min="26" max="27" width="6.66015625" style="67" customWidth="1"/>
    <col min="28" max="28" width="8" style="67" customWidth="1"/>
    <col min="29" max="30" width="5.16015625" style="67" customWidth="1"/>
    <col min="31" max="31" width="8.16015625" style="67" customWidth="1"/>
    <col min="32" max="32" width="6.33203125" style="67" customWidth="1"/>
    <col min="33" max="33" width="8.66015625" style="67" customWidth="1"/>
    <col min="34" max="34" width="11.16015625" style="67" customWidth="1"/>
    <col min="35" max="35" width="9" style="67" customWidth="1"/>
    <col min="36" max="37" width="8.16015625" style="67" customWidth="1"/>
    <col min="38" max="42" width="5.5" style="67" customWidth="1"/>
    <col min="43" max="43" width="8.16015625" style="67" customWidth="1"/>
    <col min="44" max="44" width="7.33203125" style="67" customWidth="1"/>
    <col min="45" max="46" width="8.5" style="67" customWidth="1"/>
    <col min="47" max="47" width="5.83203125" style="67" customWidth="1"/>
    <col min="48" max="48" width="10.66015625" style="67" customWidth="1"/>
    <col min="49" max="49" width="9.16015625" style="67" customWidth="1"/>
    <col min="50" max="57" width="4.5" style="67" customWidth="1"/>
    <col min="58" max="58" width="6" style="67" customWidth="1"/>
    <col min="59" max="59" width="6.33203125" style="67" customWidth="1"/>
    <col min="60" max="60" width="11.16015625" style="67" customWidth="1"/>
    <col min="61" max="61" width="4.5" style="67" customWidth="1"/>
    <col min="62" max="112" width="5.16015625" style="67" customWidth="1"/>
    <col min="113" max="243" width="9" style="67" customWidth="1"/>
    <col min="244" max="16384" width="9.16015625" style="67" customWidth="1"/>
  </cols>
  <sheetData>
    <row r="1" spans="1:243" ht="12.75" customHeight="1">
      <c r="A1" s="68"/>
      <c r="B1" s="69"/>
      <c r="C1" s="69"/>
      <c r="D1" s="69"/>
      <c r="E1" s="69"/>
      <c r="F1" s="69"/>
      <c r="G1" s="69"/>
      <c r="H1" s="69"/>
      <c r="I1" s="69"/>
      <c r="J1" s="83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G1" s="82"/>
      <c r="DH1" s="93" t="s">
        <v>175</v>
      </c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</row>
    <row r="2" spans="1:243" s="66" customFormat="1" ht="21.75" customHeight="1">
      <c r="A2" s="70" t="s">
        <v>176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</row>
    <row r="3" spans="1:243" ht="12.75" customHeight="1">
      <c r="A3" s="69" t="s">
        <v>9</v>
      </c>
      <c r="B3" s="69"/>
      <c r="C3" s="69"/>
      <c r="D3" s="69"/>
      <c r="E3" s="69"/>
      <c r="F3" s="69"/>
      <c r="G3" s="69"/>
      <c r="H3" s="69"/>
      <c r="I3" s="69"/>
      <c r="J3" s="83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G3" s="82"/>
      <c r="DH3" s="94" t="s">
        <v>177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</row>
    <row r="4" spans="1:243" ht="12.75" customHeight="1">
      <c r="A4" s="71" t="s">
        <v>178</v>
      </c>
      <c r="B4" s="71"/>
      <c r="C4" s="71"/>
      <c r="D4" s="71"/>
      <c r="E4" s="72"/>
      <c r="F4" s="71" t="s">
        <v>179</v>
      </c>
      <c r="G4" s="73" t="s">
        <v>180</v>
      </c>
      <c r="H4" s="74"/>
      <c r="I4" s="74"/>
      <c r="J4" s="74"/>
      <c r="K4" s="74"/>
      <c r="L4" s="74"/>
      <c r="M4" s="74"/>
      <c r="N4" s="74"/>
      <c r="O4" s="74"/>
      <c r="P4" s="84"/>
      <c r="Q4" s="74"/>
      <c r="R4" s="74"/>
      <c r="S4" s="74"/>
      <c r="T4" s="74"/>
      <c r="U4" s="74" t="s">
        <v>181</v>
      </c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84"/>
      <c r="AS4" s="74"/>
      <c r="AT4" s="74"/>
      <c r="AU4" s="74"/>
      <c r="AV4" s="74"/>
      <c r="AW4" s="74" t="s">
        <v>182</v>
      </c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84" t="s">
        <v>183</v>
      </c>
      <c r="BJ4" s="74"/>
      <c r="BK4" s="74"/>
      <c r="BL4" s="74"/>
      <c r="BM4" s="74"/>
      <c r="BN4" s="84" t="s">
        <v>184</v>
      </c>
      <c r="BO4" s="74"/>
      <c r="BP4" s="74"/>
      <c r="BQ4" s="84"/>
      <c r="BR4" s="74"/>
      <c r="BS4" s="74"/>
      <c r="BT4" s="84"/>
      <c r="BU4" s="74"/>
      <c r="BV4" s="74"/>
      <c r="BW4" s="84"/>
      <c r="BX4" s="74"/>
      <c r="BY4" s="74"/>
      <c r="BZ4" s="74"/>
      <c r="CA4" s="74" t="s">
        <v>185</v>
      </c>
      <c r="CB4" s="74"/>
      <c r="CC4" s="74"/>
      <c r="CD4" s="74"/>
      <c r="CE4" s="74"/>
      <c r="CF4" s="74"/>
      <c r="CG4" s="74"/>
      <c r="CH4" s="84"/>
      <c r="CI4" s="74"/>
      <c r="CJ4" s="74"/>
      <c r="CK4" s="74"/>
      <c r="CL4" s="74"/>
      <c r="CM4" s="74"/>
      <c r="CN4" s="74"/>
      <c r="CO4" s="74"/>
      <c r="CP4" s="74"/>
      <c r="CQ4" s="92"/>
      <c r="CR4" s="74" t="s">
        <v>186</v>
      </c>
      <c r="CS4" s="74"/>
      <c r="CT4" s="74"/>
      <c r="CU4" s="74" t="s">
        <v>187</v>
      </c>
      <c r="CV4" s="74"/>
      <c r="CW4" s="74"/>
      <c r="CX4" s="84"/>
      <c r="CY4" s="74"/>
      <c r="CZ4" s="84"/>
      <c r="DA4" s="84" t="s">
        <v>188</v>
      </c>
      <c r="DB4" s="95"/>
      <c r="DC4" s="73"/>
      <c r="DD4" s="73" t="s">
        <v>189</v>
      </c>
      <c r="DE4" s="74"/>
      <c r="DF4" s="74"/>
      <c r="DG4" s="96"/>
      <c r="DH4" s="96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</row>
    <row r="5" spans="1:243" ht="12.75" customHeight="1">
      <c r="A5" s="75" t="s">
        <v>71</v>
      </c>
      <c r="B5" s="75"/>
      <c r="C5" s="75"/>
      <c r="D5" s="75" t="s">
        <v>72</v>
      </c>
      <c r="E5" s="75" t="s">
        <v>190</v>
      </c>
      <c r="F5" s="71"/>
      <c r="G5" s="72" t="s">
        <v>76</v>
      </c>
      <c r="H5" s="31" t="s">
        <v>191</v>
      </c>
      <c r="I5" s="31" t="s">
        <v>192</v>
      </c>
      <c r="J5" s="31" t="s">
        <v>193</v>
      </c>
      <c r="K5" s="31" t="s">
        <v>194</v>
      </c>
      <c r="L5" s="31" t="s">
        <v>195</v>
      </c>
      <c r="M5" s="31" t="s">
        <v>196</v>
      </c>
      <c r="N5" s="31" t="s">
        <v>197</v>
      </c>
      <c r="O5" s="31" t="s">
        <v>198</v>
      </c>
      <c r="P5" s="31" t="s">
        <v>199</v>
      </c>
      <c r="Q5" s="31" t="s">
        <v>200</v>
      </c>
      <c r="R5" s="31" t="s">
        <v>201</v>
      </c>
      <c r="S5" s="31" t="s">
        <v>202</v>
      </c>
      <c r="T5" s="31" t="s">
        <v>203</v>
      </c>
      <c r="U5" s="86" t="s">
        <v>76</v>
      </c>
      <c r="V5" s="86" t="s">
        <v>204</v>
      </c>
      <c r="W5" s="86" t="s">
        <v>205</v>
      </c>
      <c r="X5" s="86" t="s">
        <v>206</v>
      </c>
      <c r="Y5" s="86" t="s">
        <v>207</v>
      </c>
      <c r="Z5" s="86" t="s">
        <v>208</v>
      </c>
      <c r="AA5" s="86" t="s">
        <v>209</v>
      </c>
      <c r="AB5" s="86" t="s">
        <v>210</v>
      </c>
      <c r="AC5" s="86" t="s">
        <v>211</v>
      </c>
      <c r="AD5" s="86" t="s">
        <v>212</v>
      </c>
      <c r="AE5" s="86" t="s">
        <v>213</v>
      </c>
      <c r="AF5" s="86" t="s">
        <v>214</v>
      </c>
      <c r="AG5" s="86" t="s">
        <v>215</v>
      </c>
      <c r="AH5" s="86" t="s">
        <v>216</v>
      </c>
      <c r="AI5" s="86" t="s">
        <v>217</v>
      </c>
      <c r="AJ5" s="86" t="s">
        <v>218</v>
      </c>
      <c r="AK5" s="86" t="s">
        <v>219</v>
      </c>
      <c r="AL5" s="86" t="s">
        <v>220</v>
      </c>
      <c r="AM5" s="86" t="s">
        <v>221</v>
      </c>
      <c r="AN5" s="86" t="s">
        <v>222</v>
      </c>
      <c r="AO5" s="88" t="s">
        <v>223</v>
      </c>
      <c r="AP5" s="89" t="s">
        <v>224</v>
      </c>
      <c r="AQ5" s="86" t="s">
        <v>225</v>
      </c>
      <c r="AR5" s="86" t="s">
        <v>226</v>
      </c>
      <c r="AS5" s="86" t="s">
        <v>227</v>
      </c>
      <c r="AT5" s="86" t="s">
        <v>228</v>
      </c>
      <c r="AU5" s="86" t="s">
        <v>229</v>
      </c>
      <c r="AV5" s="86" t="s">
        <v>230</v>
      </c>
      <c r="AW5" s="86" t="s">
        <v>76</v>
      </c>
      <c r="AX5" s="86" t="s">
        <v>231</v>
      </c>
      <c r="AY5" s="86" t="s">
        <v>232</v>
      </c>
      <c r="AZ5" s="86" t="s">
        <v>233</v>
      </c>
      <c r="BA5" s="86" t="s">
        <v>234</v>
      </c>
      <c r="BB5" s="86" t="s">
        <v>235</v>
      </c>
      <c r="BC5" s="86" t="s">
        <v>236</v>
      </c>
      <c r="BD5" s="86" t="s">
        <v>237</v>
      </c>
      <c r="BE5" s="86" t="s">
        <v>238</v>
      </c>
      <c r="BF5" s="86" t="s">
        <v>239</v>
      </c>
      <c r="BG5" s="86" t="s">
        <v>240</v>
      </c>
      <c r="BH5" s="86" t="s">
        <v>241</v>
      </c>
      <c r="BI5" s="86" t="s">
        <v>76</v>
      </c>
      <c r="BJ5" s="86" t="s">
        <v>242</v>
      </c>
      <c r="BK5" s="86" t="s">
        <v>243</v>
      </c>
      <c r="BL5" s="86" t="s">
        <v>244</v>
      </c>
      <c r="BM5" s="86" t="s">
        <v>245</v>
      </c>
      <c r="BN5" s="86" t="s">
        <v>76</v>
      </c>
      <c r="BO5" s="86" t="s">
        <v>246</v>
      </c>
      <c r="BP5" s="86" t="s">
        <v>247</v>
      </c>
      <c r="BQ5" s="86" t="s">
        <v>248</v>
      </c>
      <c r="BR5" s="86" t="s">
        <v>249</v>
      </c>
      <c r="BS5" s="86" t="s">
        <v>250</v>
      </c>
      <c r="BT5" s="86" t="s">
        <v>251</v>
      </c>
      <c r="BU5" s="86" t="s">
        <v>252</v>
      </c>
      <c r="BV5" s="86" t="s">
        <v>253</v>
      </c>
      <c r="BW5" s="86" t="s">
        <v>254</v>
      </c>
      <c r="BX5" s="86" t="s">
        <v>255</v>
      </c>
      <c r="BY5" s="86" t="s">
        <v>256</v>
      </c>
      <c r="BZ5" s="86" t="s">
        <v>257</v>
      </c>
      <c r="CA5" s="86" t="s">
        <v>76</v>
      </c>
      <c r="CB5" s="86" t="s">
        <v>258</v>
      </c>
      <c r="CC5" s="86" t="s">
        <v>259</v>
      </c>
      <c r="CD5" s="86" t="s">
        <v>260</v>
      </c>
      <c r="CE5" s="86" t="s">
        <v>261</v>
      </c>
      <c r="CF5" s="86" t="s">
        <v>262</v>
      </c>
      <c r="CG5" s="86" t="s">
        <v>263</v>
      </c>
      <c r="CH5" s="86" t="s">
        <v>264</v>
      </c>
      <c r="CI5" s="86" t="s">
        <v>265</v>
      </c>
      <c r="CJ5" s="86" t="s">
        <v>266</v>
      </c>
      <c r="CK5" s="86" t="s">
        <v>267</v>
      </c>
      <c r="CL5" s="86" t="s">
        <v>268</v>
      </c>
      <c r="CM5" s="86" t="s">
        <v>269</v>
      </c>
      <c r="CN5" s="86" t="s">
        <v>270</v>
      </c>
      <c r="CO5" s="86" t="s">
        <v>255</v>
      </c>
      <c r="CP5" s="86" t="s">
        <v>256</v>
      </c>
      <c r="CQ5" s="86" t="s">
        <v>271</v>
      </c>
      <c r="CR5" s="86" t="s">
        <v>76</v>
      </c>
      <c r="CS5" s="86" t="s">
        <v>272</v>
      </c>
      <c r="CT5" s="86" t="s">
        <v>273</v>
      </c>
      <c r="CU5" s="86" t="s">
        <v>76</v>
      </c>
      <c r="CV5" s="86" t="s">
        <v>274</v>
      </c>
      <c r="CW5" s="86" t="s">
        <v>275</v>
      </c>
      <c r="CX5" s="88" t="s">
        <v>276</v>
      </c>
      <c r="CY5" s="89" t="s">
        <v>277</v>
      </c>
      <c r="CZ5" s="86" t="s">
        <v>278</v>
      </c>
      <c r="DA5" s="86" t="s">
        <v>76</v>
      </c>
      <c r="DB5" s="86" t="s">
        <v>279</v>
      </c>
      <c r="DC5" s="86" t="s">
        <v>280</v>
      </c>
      <c r="DD5" s="86" t="s">
        <v>76</v>
      </c>
      <c r="DE5" s="86" t="s">
        <v>281</v>
      </c>
      <c r="DF5" s="86" t="s">
        <v>282</v>
      </c>
      <c r="DG5" s="72" t="s">
        <v>283</v>
      </c>
      <c r="DH5" s="71" t="s">
        <v>147</v>
      </c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</row>
    <row r="6" spans="1:243" ht="50.25" customHeight="1">
      <c r="A6" s="76" t="s">
        <v>81</v>
      </c>
      <c r="B6" s="77" t="s">
        <v>82</v>
      </c>
      <c r="C6" s="77" t="s">
        <v>83</v>
      </c>
      <c r="D6" s="78"/>
      <c r="E6" s="78"/>
      <c r="F6" s="79"/>
      <c r="G6" s="78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90"/>
      <c r="AP6" s="91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90"/>
      <c r="CY6" s="91"/>
      <c r="CZ6" s="87"/>
      <c r="DA6" s="87"/>
      <c r="DB6" s="87"/>
      <c r="DC6" s="87"/>
      <c r="DD6" s="87"/>
      <c r="DE6" s="87"/>
      <c r="DF6" s="87"/>
      <c r="DG6" s="78"/>
      <c r="DH6" s="79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</row>
    <row r="7" spans="1:243" ht="12.75" customHeight="1">
      <c r="A7" s="80"/>
      <c r="B7" s="80"/>
      <c r="C7" s="80"/>
      <c r="D7" s="80"/>
      <c r="E7" s="80" t="s">
        <v>61</v>
      </c>
      <c r="F7" s="81">
        <v>16767078</v>
      </c>
      <c r="G7" s="81">
        <v>1821029</v>
      </c>
      <c r="H7" s="81">
        <v>651396</v>
      </c>
      <c r="I7" s="81">
        <v>604968</v>
      </c>
      <c r="J7" s="81">
        <v>49371</v>
      </c>
      <c r="K7" s="81">
        <v>0</v>
      </c>
      <c r="L7" s="81">
        <v>50136</v>
      </c>
      <c r="M7" s="81">
        <v>184684</v>
      </c>
      <c r="N7" s="81">
        <v>0</v>
      </c>
      <c r="O7" s="81">
        <v>86570</v>
      </c>
      <c r="P7" s="81">
        <v>15671</v>
      </c>
      <c r="Q7" s="81">
        <v>3720</v>
      </c>
      <c r="R7" s="81">
        <v>138513</v>
      </c>
      <c r="S7" s="81">
        <v>0</v>
      </c>
      <c r="T7" s="81">
        <v>36000</v>
      </c>
      <c r="U7" s="81">
        <v>14657749</v>
      </c>
      <c r="V7" s="81">
        <v>232000</v>
      </c>
      <c r="W7" s="81">
        <v>160000</v>
      </c>
      <c r="X7" s="81">
        <v>0</v>
      </c>
      <c r="Y7" s="81">
        <v>500</v>
      </c>
      <c r="Z7" s="81">
        <v>5000</v>
      </c>
      <c r="AA7" s="81">
        <v>5000</v>
      </c>
      <c r="AB7" s="81">
        <v>60000</v>
      </c>
      <c r="AC7" s="81">
        <v>0</v>
      </c>
      <c r="AD7" s="81">
        <v>0</v>
      </c>
      <c r="AE7" s="81">
        <v>145000</v>
      </c>
      <c r="AF7" s="81">
        <v>0</v>
      </c>
      <c r="AG7" s="81">
        <v>43000</v>
      </c>
      <c r="AH7" s="81">
        <v>11380906</v>
      </c>
      <c r="AI7" s="81">
        <v>170000</v>
      </c>
      <c r="AJ7" s="81">
        <v>40000</v>
      </c>
      <c r="AK7" s="81">
        <v>41850</v>
      </c>
      <c r="AL7" s="81">
        <v>0</v>
      </c>
      <c r="AM7" s="81">
        <v>0</v>
      </c>
      <c r="AN7" s="81">
        <v>0</v>
      </c>
      <c r="AO7" s="81">
        <v>0</v>
      </c>
      <c r="AP7" s="81">
        <v>0</v>
      </c>
      <c r="AQ7" s="81">
        <v>23086</v>
      </c>
      <c r="AR7" s="81">
        <v>39177</v>
      </c>
      <c r="AS7" s="81">
        <v>60000</v>
      </c>
      <c r="AT7" s="81">
        <v>122520</v>
      </c>
      <c r="AU7" s="81">
        <v>0</v>
      </c>
      <c r="AV7" s="81">
        <v>2129710</v>
      </c>
      <c r="AW7" s="81">
        <v>288300</v>
      </c>
      <c r="AX7" s="81">
        <v>0</v>
      </c>
      <c r="AY7" s="81">
        <v>0</v>
      </c>
      <c r="AZ7" s="81">
        <v>0</v>
      </c>
      <c r="BA7" s="81">
        <v>0</v>
      </c>
      <c r="BB7" s="81">
        <v>0</v>
      </c>
      <c r="BC7" s="81">
        <v>0</v>
      </c>
      <c r="BD7" s="81">
        <v>0</v>
      </c>
      <c r="BE7" s="81">
        <v>0</v>
      </c>
      <c r="BF7" s="81">
        <v>300</v>
      </c>
      <c r="BG7" s="81">
        <v>0</v>
      </c>
      <c r="BH7" s="81">
        <v>288000</v>
      </c>
      <c r="BI7" s="81">
        <v>0</v>
      </c>
      <c r="BJ7" s="81">
        <v>0</v>
      </c>
      <c r="BK7" s="81">
        <v>0</v>
      </c>
      <c r="BL7" s="81">
        <v>0</v>
      </c>
      <c r="BM7" s="81">
        <v>0</v>
      </c>
      <c r="BN7" s="81">
        <v>0</v>
      </c>
      <c r="BO7" s="81">
        <v>0</v>
      </c>
      <c r="BP7" s="81">
        <v>0</v>
      </c>
      <c r="BQ7" s="81">
        <v>0</v>
      </c>
      <c r="BR7" s="81">
        <v>0</v>
      </c>
      <c r="BS7" s="81">
        <v>0</v>
      </c>
      <c r="BT7" s="81">
        <v>0</v>
      </c>
      <c r="BU7" s="81">
        <v>0</v>
      </c>
      <c r="BV7" s="81">
        <v>0</v>
      </c>
      <c r="BW7" s="81">
        <v>0</v>
      </c>
      <c r="BX7" s="81">
        <v>0</v>
      </c>
      <c r="BY7" s="81">
        <v>0</v>
      </c>
      <c r="BZ7" s="81">
        <v>0</v>
      </c>
      <c r="CA7" s="81">
        <v>0</v>
      </c>
      <c r="CB7" s="81">
        <v>0</v>
      </c>
      <c r="CC7" s="81">
        <v>0</v>
      </c>
      <c r="CD7" s="81">
        <v>0</v>
      </c>
      <c r="CE7" s="81">
        <v>0</v>
      </c>
      <c r="CF7" s="81">
        <v>0</v>
      </c>
      <c r="CG7" s="81">
        <v>0</v>
      </c>
      <c r="CH7" s="81">
        <v>0</v>
      </c>
      <c r="CI7" s="81">
        <v>0</v>
      </c>
      <c r="CJ7" s="81">
        <v>0</v>
      </c>
      <c r="CK7" s="81">
        <v>0</v>
      </c>
      <c r="CL7" s="81">
        <v>0</v>
      </c>
      <c r="CM7" s="81">
        <v>0</v>
      </c>
      <c r="CN7" s="81">
        <v>0</v>
      </c>
      <c r="CO7" s="81">
        <v>0</v>
      </c>
      <c r="CP7" s="81">
        <v>0</v>
      </c>
      <c r="CQ7" s="81">
        <v>0</v>
      </c>
      <c r="CR7" s="81">
        <v>0</v>
      </c>
      <c r="CS7" s="81">
        <v>0</v>
      </c>
      <c r="CT7" s="81">
        <v>0</v>
      </c>
      <c r="CU7" s="81">
        <v>0</v>
      </c>
      <c r="CV7" s="81">
        <v>0</v>
      </c>
      <c r="CW7" s="81">
        <v>0</v>
      </c>
      <c r="CX7" s="81">
        <v>0</v>
      </c>
      <c r="CY7" s="81">
        <v>0</v>
      </c>
      <c r="CZ7" s="81">
        <v>0</v>
      </c>
      <c r="DA7" s="81">
        <v>0</v>
      </c>
      <c r="DB7" s="81">
        <v>0</v>
      </c>
      <c r="DC7" s="81">
        <v>0</v>
      </c>
      <c r="DD7" s="81">
        <v>0</v>
      </c>
      <c r="DE7" s="81">
        <v>0</v>
      </c>
      <c r="DF7" s="81">
        <v>0</v>
      </c>
      <c r="DG7" s="81">
        <v>0</v>
      </c>
      <c r="DH7" s="97">
        <v>0</v>
      </c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</row>
    <row r="8" spans="1:243" ht="12.75" customHeight="1">
      <c r="A8" s="80"/>
      <c r="B8" s="80"/>
      <c r="C8" s="80"/>
      <c r="D8" s="80"/>
      <c r="E8" s="80"/>
      <c r="F8" s="81">
        <v>16767078</v>
      </c>
      <c r="G8" s="81">
        <v>1821029</v>
      </c>
      <c r="H8" s="81">
        <v>651396</v>
      </c>
      <c r="I8" s="81">
        <v>604968</v>
      </c>
      <c r="J8" s="81">
        <v>49371</v>
      </c>
      <c r="K8" s="81">
        <v>0</v>
      </c>
      <c r="L8" s="81">
        <v>50136</v>
      </c>
      <c r="M8" s="81">
        <v>184684</v>
      </c>
      <c r="N8" s="81">
        <v>0</v>
      </c>
      <c r="O8" s="81">
        <v>86570</v>
      </c>
      <c r="P8" s="81">
        <v>15671</v>
      </c>
      <c r="Q8" s="81">
        <v>3720</v>
      </c>
      <c r="R8" s="81">
        <v>138513</v>
      </c>
      <c r="S8" s="81">
        <v>0</v>
      </c>
      <c r="T8" s="81">
        <v>36000</v>
      </c>
      <c r="U8" s="81">
        <v>14657749</v>
      </c>
      <c r="V8" s="81">
        <v>232000</v>
      </c>
      <c r="W8" s="81">
        <v>160000</v>
      </c>
      <c r="X8" s="81">
        <v>0</v>
      </c>
      <c r="Y8" s="81">
        <v>500</v>
      </c>
      <c r="Z8" s="81">
        <v>5000</v>
      </c>
      <c r="AA8" s="81">
        <v>5000</v>
      </c>
      <c r="AB8" s="81">
        <v>60000</v>
      </c>
      <c r="AC8" s="81">
        <v>0</v>
      </c>
      <c r="AD8" s="81">
        <v>0</v>
      </c>
      <c r="AE8" s="81">
        <v>145000</v>
      </c>
      <c r="AF8" s="81">
        <v>0</v>
      </c>
      <c r="AG8" s="81">
        <v>43000</v>
      </c>
      <c r="AH8" s="81">
        <v>11380906</v>
      </c>
      <c r="AI8" s="81">
        <v>170000</v>
      </c>
      <c r="AJ8" s="81">
        <v>40000</v>
      </c>
      <c r="AK8" s="81">
        <v>41850</v>
      </c>
      <c r="AL8" s="81">
        <v>0</v>
      </c>
      <c r="AM8" s="81">
        <v>0</v>
      </c>
      <c r="AN8" s="81">
        <v>0</v>
      </c>
      <c r="AO8" s="81">
        <v>0</v>
      </c>
      <c r="AP8" s="81">
        <v>0</v>
      </c>
      <c r="AQ8" s="81">
        <v>23086</v>
      </c>
      <c r="AR8" s="81">
        <v>39177</v>
      </c>
      <c r="AS8" s="81">
        <v>60000</v>
      </c>
      <c r="AT8" s="81">
        <v>122520</v>
      </c>
      <c r="AU8" s="81">
        <v>0</v>
      </c>
      <c r="AV8" s="81">
        <v>2129710</v>
      </c>
      <c r="AW8" s="81">
        <v>288300</v>
      </c>
      <c r="AX8" s="81">
        <v>0</v>
      </c>
      <c r="AY8" s="81">
        <v>0</v>
      </c>
      <c r="AZ8" s="81">
        <v>0</v>
      </c>
      <c r="BA8" s="81">
        <v>0</v>
      </c>
      <c r="BB8" s="81">
        <v>0</v>
      </c>
      <c r="BC8" s="81">
        <v>0</v>
      </c>
      <c r="BD8" s="81">
        <v>0</v>
      </c>
      <c r="BE8" s="81">
        <v>0</v>
      </c>
      <c r="BF8" s="81">
        <v>300</v>
      </c>
      <c r="BG8" s="81">
        <v>0</v>
      </c>
      <c r="BH8" s="81">
        <v>288000</v>
      </c>
      <c r="BI8" s="81">
        <v>0</v>
      </c>
      <c r="BJ8" s="81">
        <v>0</v>
      </c>
      <c r="BK8" s="81">
        <v>0</v>
      </c>
      <c r="BL8" s="81">
        <v>0</v>
      </c>
      <c r="BM8" s="81">
        <v>0</v>
      </c>
      <c r="BN8" s="81">
        <v>0</v>
      </c>
      <c r="BO8" s="81">
        <v>0</v>
      </c>
      <c r="BP8" s="81">
        <v>0</v>
      </c>
      <c r="BQ8" s="81">
        <v>0</v>
      </c>
      <c r="BR8" s="81">
        <v>0</v>
      </c>
      <c r="BS8" s="81">
        <v>0</v>
      </c>
      <c r="BT8" s="81">
        <v>0</v>
      </c>
      <c r="BU8" s="81">
        <v>0</v>
      </c>
      <c r="BV8" s="81">
        <v>0</v>
      </c>
      <c r="BW8" s="81">
        <v>0</v>
      </c>
      <c r="BX8" s="81">
        <v>0</v>
      </c>
      <c r="BY8" s="81">
        <v>0</v>
      </c>
      <c r="BZ8" s="81">
        <v>0</v>
      </c>
      <c r="CA8" s="81">
        <v>0</v>
      </c>
      <c r="CB8" s="81">
        <v>0</v>
      </c>
      <c r="CC8" s="81">
        <v>0</v>
      </c>
      <c r="CD8" s="81">
        <v>0</v>
      </c>
      <c r="CE8" s="81">
        <v>0</v>
      </c>
      <c r="CF8" s="81">
        <v>0</v>
      </c>
      <c r="CG8" s="81">
        <v>0</v>
      </c>
      <c r="CH8" s="81">
        <v>0</v>
      </c>
      <c r="CI8" s="81">
        <v>0</v>
      </c>
      <c r="CJ8" s="81">
        <v>0</v>
      </c>
      <c r="CK8" s="81">
        <v>0</v>
      </c>
      <c r="CL8" s="81">
        <v>0</v>
      </c>
      <c r="CM8" s="81">
        <v>0</v>
      </c>
      <c r="CN8" s="81">
        <v>0</v>
      </c>
      <c r="CO8" s="81">
        <v>0</v>
      </c>
      <c r="CP8" s="81">
        <v>0</v>
      </c>
      <c r="CQ8" s="81">
        <v>0</v>
      </c>
      <c r="CR8" s="81">
        <v>0</v>
      </c>
      <c r="CS8" s="81">
        <v>0</v>
      </c>
      <c r="CT8" s="81">
        <v>0</v>
      </c>
      <c r="CU8" s="81">
        <v>0</v>
      </c>
      <c r="CV8" s="81">
        <v>0</v>
      </c>
      <c r="CW8" s="81">
        <v>0</v>
      </c>
      <c r="CX8" s="81">
        <v>0</v>
      </c>
      <c r="CY8" s="81">
        <v>0</v>
      </c>
      <c r="CZ8" s="81">
        <v>0</v>
      </c>
      <c r="DA8" s="81">
        <v>0</v>
      </c>
      <c r="DB8" s="81">
        <v>0</v>
      </c>
      <c r="DC8" s="81">
        <v>0</v>
      </c>
      <c r="DD8" s="81">
        <v>0</v>
      </c>
      <c r="DE8" s="81">
        <v>0</v>
      </c>
      <c r="DF8" s="81">
        <v>0</v>
      </c>
      <c r="DG8" s="81">
        <v>0</v>
      </c>
      <c r="DH8" s="97">
        <v>0</v>
      </c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</row>
    <row r="9" spans="1:243" ht="19.5" customHeight="1">
      <c r="A9" s="80"/>
      <c r="B9" s="80"/>
      <c r="C9" s="80"/>
      <c r="D9" s="80" t="s">
        <v>84</v>
      </c>
      <c r="E9" s="80" t="s">
        <v>85</v>
      </c>
      <c r="F9" s="81">
        <v>16767078</v>
      </c>
      <c r="G9" s="81">
        <v>1821029</v>
      </c>
      <c r="H9" s="81">
        <v>651396</v>
      </c>
      <c r="I9" s="81">
        <v>604968</v>
      </c>
      <c r="J9" s="81">
        <v>49371</v>
      </c>
      <c r="K9" s="81">
        <v>0</v>
      </c>
      <c r="L9" s="81">
        <v>50136</v>
      </c>
      <c r="M9" s="81">
        <v>184684</v>
      </c>
      <c r="N9" s="81">
        <v>0</v>
      </c>
      <c r="O9" s="81">
        <v>86570</v>
      </c>
      <c r="P9" s="81">
        <v>15671</v>
      </c>
      <c r="Q9" s="81">
        <v>3720</v>
      </c>
      <c r="R9" s="81">
        <v>138513</v>
      </c>
      <c r="S9" s="81">
        <v>0</v>
      </c>
      <c r="T9" s="81">
        <v>36000</v>
      </c>
      <c r="U9" s="81">
        <v>14657749</v>
      </c>
      <c r="V9" s="81">
        <v>232000</v>
      </c>
      <c r="W9" s="81">
        <v>160000</v>
      </c>
      <c r="X9" s="81">
        <v>0</v>
      </c>
      <c r="Y9" s="81">
        <v>500</v>
      </c>
      <c r="Z9" s="81">
        <v>5000</v>
      </c>
      <c r="AA9" s="81">
        <v>5000</v>
      </c>
      <c r="AB9" s="81">
        <v>60000</v>
      </c>
      <c r="AC9" s="81">
        <v>0</v>
      </c>
      <c r="AD9" s="81">
        <v>0</v>
      </c>
      <c r="AE9" s="81">
        <v>145000</v>
      </c>
      <c r="AF9" s="81">
        <v>0</v>
      </c>
      <c r="AG9" s="81">
        <v>43000</v>
      </c>
      <c r="AH9" s="81">
        <v>11380906</v>
      </c>
      <c r="AI9" s="81">
        <v>170000</v>
      </c>
      <c r="AJ9" s="81">
        <v>40000</v>
      </c>
      <c r="AK9" s="81">
        <v>41850</v>
      </c>
      <c r="AL9" s="81">
        <v>0</v>
      </c>
      <c r="AM9" s="81">
        <v>0</v>
      </c>
      <c r="AN9" s="81">
        <v>0</v>
      </c>
      <c r="AO9" s="81">
        <v>0</v>
      </c>
      <c r="AP9" s="81">
        <v>0</v>
      </c>
      <c r="AQ9" s="81">
        <v>23086</v>
      </c>
      <c r="AR9" s="81">
        <v>39177</v>
      </c>
      <c r="AS9" s="81">
        <v>60000</v>
      </c>
      <c r="AT9" s="81">
        <v>122520</v>
      </c>
      <c r="AU9" s="81">
        <v>0</v>
      </c>
      <c r="AV9" s="81">
        <v>2129710</v>
      </c>
      <c r="AW9" s="81">
        <v>288300</v>
      </c>
      <c r="AX9" s="81">
        <v>0</v>
      </c>
      <c r="AY9" s="81">
        <v>0</v>
      </c>
      <c r="AZ9" s="81">
        <v>0</v>
      </c>
      <c r="BA9" s="81">
        <v>0</v>
      </c>
      <c r="BB9" s="81">
        <v>0</v>
      </c>
      <c r="BC9" s="81">
        <v>0</v>
      </c>
      <c r="BD9" s="81">
        <v>0</v>
      </c>
      <c r="BE9" s="81">
        <v>0</v>
      </c>
      <c r="BF9" s="81">
        <v>300</v>
      </c>
      <c r="BG9" s="81">
        <v>0</v>
      </c>
      <c r="BH9" s="81">
        <v>288000</v>
      </c>
      <c r="BI9" s="81">
        <v>0</v>
      </c>
      <c r="BJ9" s="81">
        <v>0</v>
      </c>
      <c r="BK9" s="81">
        <v>0</v>
      </c>
      <c r="BL9" s="81">
        <v>0</v>
      </c>
      <c r="BM9" s="81">
        <v>0</v>
      </c>
      <c r="BN9" s="81">
        <v>0</v>
      </c>
      <c r="BO9" s="81">
        <v>0</v>
      </c>
      <c r="BP9" s="81">
        <v>0</v>
      </c>
      <c r="BQ9" s="81">
        <v>0</v>
      </c>
      <c r="BR9" s="81">
        <v>0</v>
      </c>
      <c r="BS9" s="81">
        <v>0</v>
      </c>
      <c r="BT9" s="81">
        <v>0</v>
      </c>
      <c r="BU9" s="81">
        <v>0</v>
      </c>
      <c r="BV9" s="81">
        <v>0</v>
      </c>
      <c r="BW9" s="81">
        <v>0</v>
      </c>
      <c r="BX9" s="81">
        <v>0</v>
      </c>
      <c r="BY9" s="81">
        <v>0</v>
      </c>
      <c r="BZ9" s="81">
        <v>0</v>
      </c>
      <c r="CA9" s="81">
        <v>0</v>
      </c>
      <c r="CB9" s="81">
        <v>0</v>
      </c>
      <c r="CC9" s="81">
        <v>0</v>
      </c>
      <c r="CD9" s="81">
        <v>0</v>
      </c>
      <c r="CE9" s="81">
        <v>0</v>
      </c>
      <c r="CF9" s="81">
        <v>0</v>
      </c>
      <c r="CG9" s="81">
        <v>0</v>
      </c>
      <c r="CH9" s="81">
        <v>0</v>
      </c>
      <c r="CI9" s="81">
        <v>0</v>
      </c>
      <c r="CJ9" s="81">
        <v>0</v>
      </c>
      <c r="CK9" s="81">
        <v>0</v>
      </c>
      <c r="CL9" s="81">
        <v>0</v>
      </c>
      <c r="CM9" s="81">
        <v>0</v>
      </c>
      <c r="CN9" s="81">
        <v>0</v>
      </c>
      <c r="CO9" s="81">
        <v>0</v>
      </c>
      <c r="CP9" s="81">
        <v>0</v>
      </c>
      <c r="CQ9" s="81">
        <v>0</v>
      </c>
      <c r="CR9" s="81">
        <v>0</v>
      </c>
      <c r="CS9" s="81">
        <v>0</v>
      </c>
      <c r="CT9" s="81">
        <v>0</v>
      </c>
      <c r="CU9" s="81">
        <v>0</v>
      </c>
      <c r="CV9" s="81">
        <v>0</v>
      </c>
      <c r="CW9" s="81">
        <v>0</v>
      </c>
      <c r="CX9" s="81">
        <v>0</v>
      </c>
      <c r="CY9" s="81">
        <v>0</v>
      </c>
      <c r="CZ9" s="81">
        <v>0</v>
      </c>
      <c r="DA9" s="81">
        <v>0</v>
      </c>
      <c r="DB9" s="81">
        <v>0</v>
      </c>
      <c r="DC9" s="81">
        <v>0</v>
      </c>
      <c r="DD9" s="81">
        <v>0</v>
      </c>
      <c r="DE9" s="81">
        <v>0</v>
      </c>
      <c r="DF9" s="81">
        <v>0</v>
      </c>
      <c r="DG9" s="81">
        <v>0</v>
      </c>
      <c r="DH9" s="97">
        <v>0</v>
      </c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</row>
    <row r="10" spans="1:243" ht="12.75" customHeight="1">
      <c r="A10" s="80" t="s">
        <v>86</v>
      </c>
      <c r="B10" s="80" t="s">
        <v>87</v>
      </c>
      <c r="C10" s="80" t="s">
        <v>88</v>
      </c>
      <c r="D10" s="80" t="s">
        <v>89</v>
      </c>
      <c r="E10" s="80" t="s">
        <v>90</v>
      </c>
      <c r="F10" s="81">
        <v>1870702</v>
      </c>
      <c r="G10" s="81">
        <v>1244559</v>
      </c>
      <c r="H10" s="81">
        <v>592452</v>
      </c>
      <c r="I10" s="81">
        <v>602736</v>
      </c>
      <c r="J10" s="81">
        <v>49371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625843</v>
      </c>
      <c r="V10" s="81">
        <v>78000</v>
      </c>
      <c r="W10" s="81">
        <v>40000</v>
      </c>
      <c r="X10" s="81">
        <v>0</v>
      </c>
      <c r="Y10" s="81">
        <v>500</v>
      </c>
      <c r="Z10" s="81">
        <v>5000</v>
      </c>
      <c r="AA10" s="81">
        <v>5000</v>
      </c>
      <c r="AB10" s="81">
        <v>60000</v>
      </c>
      <c r="AC10" s="81">
        <v>0</v>
      </c>
      <c r="AD10" s="81">
        <v>0</v>
      </c>
      <c r="AE10" s="81">
        <v>40000</v>
      </c>
      <c r="AF10" s="81">
        <v>0</v>
      </c>
      <c r="AG10" s="81">
        <v>1000</v>
      </c>
      <c r="AH10" s="81">
        <v>6000</v>
      </c>
      <c r="AI10" s="81">
        <v>10000</v>
      </c>
      <c r="AJ10" s="81">
        <v>10000</v>
      </c>
      <c r="AK10" s="81">
        <v>40000</v>
      </c>
      <c r="AL10" s="81">
        <v>0</v>
      </c>
      <c r="AM10" s="81">
        <v>0</v>
      </c>
      <c r="AN10" s="81">
        <v>0</v>
      </c>
      <c r="AO10" s="81">
        <v>0</v>
      </c>
      <c r="AP10" s="81">
        <v>0</v>
      </c>
      <c r="AQ10" s="81">
        <v>23086</v>
      </c>
      <c r="AR10" s="81">
        <v>39177</v>
      </c>
      <c r="AS10" s="81">
        <v>60000</v>
      </c>
      <c r="AT10" s="81">
        <v>122520</v>
      </c>
      <c r="AU10" s="81">
        <v>0</v>
      </c>
      <c r="AV10" s="81">
        <v>85560</v>
      </c>
      <c r="AW10" s="81">
        <v>300</v>
      </c>
      <c r="AX10" s="81">
        <v>0</v>
      </c>
      <c r="AY10" s="81">
        <v>0</v>
      </c>
      <c r="AZ10" s="81">
        <v>0</v>
      </c>
      <c r="BA10" s="81">
        <v>0</v>
      </c>
      <c r="BB10" s="81">
        <v>0</v>
      </c>
      <c r="BC10" s="81">
        <v>0</v>
      </c>
      <c r="BD10" s="81">
        <v>0</v>
      </c>
      <c r="BE10" s="81">
        <v>0</v>
      </c>
      <c r="BF10" s="81">
        <v>300</v>
      </c>
      <c r="BG10" s="81">
        <v>0</v>
      </c>
      <c r="BH10" s="81">
        <v>0</v>
      </c>
      <c r="BI10" s="81">
        <v>0</v>
      </c>
      <c r="BJ10" s="81">
        <v>0</v>
      </c>
      <c r="BK10" s="81">
        <v>0</v>
      </c>
      <c r="BL10" s="81">
        <v>0</v>
      </c>
      <c r="BM10" s="81">
        <v>0</v>
      </c>
      <c r="BN10" s="81">
        <v>0</v>
      </c>
      <c r="BO10" s="81">
        <v>0</v>
      </c>
      <c r="BP10" s="81">
        <v>0</v>
      </c>
      <c r="BQ10" s="81">
        <v>0</v>
      </c>
      <c r="BR10" s="81">
        <v>0</v>
      </c>
      <c r="BS10" s="81">
        <v>0</v>
      </c>
      <c r="BT10" s="81">
        <v>0</v>
      </c>
      <c r="BU10" s="81">
        <v>0</v>
      </c>
      <c r="BV10" s="81">
        <v>0</v>
      </c>
      <c r="BW10" s="81">
        <v>0</v>
      </c>
      <c r="BX10" s="81">
        <v>0</v>
      </c>
      <c r="BY10" s="81">
        <v>0</v>
      </c>
      <c r="BZ10" s="81">
        <v>0</v>
      </c>
      <c r="CA10" s="81">
        <v>0</v>
      </c>
      <c r="CB10" s="81">
        <v>0</v>
      </c>
      <c r="CC10" s="81">
        <v>0</v>
      </c>
      <c r="CD10" s="81">
        <v>0</v>
      </c>
      <c r="CE10" s="81">
        <v>0</v>
      </c>
      <c r="CF10" s="81">
        <v>0</v>
      </c>
      <c r="CG10" s="81">
        <v>0</v>
      </c>
      <c r="CH10" s="81">
        <v>0</v>
      </c>
      <c r="CI10" s="81">
        <v>0</v>
      </c>
      <c r="CJ10" s="81">
        <v>0</v>
      </c>
      <c r="CK10" s="81">
        <v>0</v>
      </c>
      <c r="CL10" s="81">
        <v>0</v>
      </c>
      <c r="CM10" s="81">
        <v>0</v>
      </c>
      <c r="CN10" s="81">
        <v>0</v>
      </c>
      <c r="CO10" s="81">
        <v>0</v>
      </c>
      <c r="CP10" s="81">
        <v>0</v>
      </c>
      <c r="CQ10" s="81">
        <v>0</v>
      </c>
      <c r="CR10" s="81">
        <v>0</v>
      </c>
      <c r="CS10" s="81">
        <v>0</v>
      </c>
      <c r="CT10" s="81">
        <v>0</v>
      </c>
      <c r="CU10" s="81">
        <v>0</v>
      </c>
      <c r="CV10" s="81">
        <v>0</v>
      </c>
      <c r="CW10" s="81">
        <v>0</v>
      </c>
      <c r="CX10" s="81">
        <v>0</v>
      </c>
      <c r="CY10" s="81">
        <v>0</v>
      </c>
      <c r="CZ10" s="81">
        <v>0</v>
      </c>
      <c r="DA10" s="81">
        <v>0</v>
      </c>
      <c r="DB10" s="81">
        <v>0</v>
      </c>
      <c r="DC10" s="81">
        <v>0</v>
      </c>
      <c r="DD10" s="81">
        <v>0</v>
      </c>
      <c r="DE10" s="81">
        <v>0</v>
      </c>
      <c r="DF10" s="81">
        <v>0</v>
      </c>
      <c r="DG10" s="81">
        <v>0</v>
      </c>
      <c r="DH10" s="97">
        <v>0</v>
      </c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</row>
    <row r="11" spans="1:243" ht="12.75" customHeight="1">
      <c r="A11" s="80" t="s">
        <v>86</v>
      </c>
      <c r="B11" s="80" t="s">
        <v>87</v>
      </c>
      <c r="C11" s="80" t="s">
        <v>91</v>
      </c>
      <c r="D11" s="80" t="s">
        <v>89</v>
      </c>
      <c r="E11" s="80" t="s">
        <v>92</v>
      </c>
      <c r="F11" s="81">
        <v>1358000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1070000</v>
      </c>
      <c r="V11" s="81">
        <v>152000</v>
      </c>
      <c r="W11" s="81">
        <v>120000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100000</v>
      </c>
      <c r="AF11" s="81">
        <v>0</v>
      </c>
      <c r="AG11" s="81">
        <v>0</v>
      </c>
      <c r="AH11" s="81">
        <v>0</v>
      </c>
      <c r="AI11" s="81">
        <v>160000</v>
      </c>
      <c r="AJ11" s="81">
        <v>30000</v>
      </c>
      <c r="AK11" s="81">
        <v>0</v>
      </c>
      <c r="AL11" s="81">
        <v>0</v>
      </c>
      <c r="AM11" s="81">
        <v>0</v>
      </c>
      <c r="AN11" s="81">
        <v>0</v>
      </c>
      <c r="AO11" s="81">
        <v>0</v>
      </c>
      <c r="AP11" s="81">
        <v>0</v>
      </c>
      <c r="AQ11" s="81">
        <v>0</v>
      </c>
      <c r="AR11" s="81">
        <v>0</v>
      </c>
      <c r="AS11" s="81">
        <v>0</v>
      </c>
      <c r="AT11" s="81">
        <v>0</v>
      </c>
      <c r="AU11" s="81">
        <v>0</v>
      </c>
      <c r="AV11" s="81">
        <v>508000</v>
      </c>
      <c r="AW11" s="81">
        <v>288000</v>
      </c>
      <c r="AX11" s="81">
        <v>0</v>
      </c>
      <c r="AY11" s="81">
        <v>0</v>
      </c>
      <c r="AZ11" s="81">
        <v>0</v>
      </c>
      <c r="BA11" s="81">
        <v>0</v>
      </c>
      <c r="BB11" s="81">
        <v>0</v>
      </c>
      <c r="BC11" s="81">
        <v>0</v>
      </c>
      <c r="BD11" s="81">
        <v>0</v>
      </c>
      <c r="BE11" s="81">
        <v>0</v>
      </c>
      <c r="BF11" s="81">
        <v>0</v>
      </c>
      <c r="BG11" s="81">
        <v>0</v>
      </c>
      <c r="BH11" s="81">
        <v>288000</v>
      </c>
      <c r="BI11" s="81">
        <v>0</v>
      </c>
      <c r="BJ11" s="81">
        <v>0</v>
      </c>
      <c r="BK11" s="81">
        <v>0</v>
      </c>
      <c r="BL11" s="81">
        <v>0</v>
      </c>
      <c r="BM11" s="81">
        <v>0</v>
      </c>
      <c r="BN11" s="81">
        <v>0</v>
      </c>
      <c r="BO11" s="81">
        <v>0</v>
      </c>
      <c r="BP11" s="81">
        <v>0</v>
      </c>
      <c r="BQ11" s="81">
        <v>0</v>
      </c>
      <c r="BR11" s="81">
        <v>0</v>
      </c>
      <c r="BS11" s="81">
        <v>0</v>
      </c>
      <c r="BT11" s="81">
        <v>0</v>
      </c>
      <c r="BU11" s="81">
        <v>0</v>
      </c>
      <c r="BV11" s="81">
        <v>0</v>
      </c>
      <c r="BW11" s="81">
        <v>0</v>
      </c>
      <c r="BX11" s="81">
        <v>0</v>
      </c>
      <c r="BY11" s="81">
        <v>0</v>
      </c>
      <c r="BZ11" s="81">
        <v>0</v>
      </c>
      <c r="CA11" s="81">
        <v>0</v>
      </c>
      <c r="CB11" s="81">
        <v>0</v>
      </c>
      <c r="CC11" s="81">
        <v>0</v>
      </c>
      <c r="CD11" s="81">
        <v>0</v>
      </c>
      <c r="CE11" s="81">
        <v>0</v>
      </c>
      <c r="CF11" s="81">
        <v>0</v>
      </c>
      <c r="CG11" s="81">
        <v>0</v>
      </c>
      <c r="CH11" s="81">
        <v>0</v>
      </c>
      <c r="CI11" s="81">
        <v>0</v>
      </c>
      <c r="CJ11" s="81">
        <v>0</v>
      </c>
      <c r="CK11" s="81">
        <v>0</v>
      </c>
      <c r="CL11" s="81">
        <v>0</v>
      </c>
      <c r="CM11" s="81">
        <v>0</v>
      </c>
      <c r="CN11" s="81">
        <v>0</v>
      </c>
      <c r="CO11" s="81">
        <v>0</v>
      </c>
      <c r="CP11" s="81">
        <v>0</v>
      </c>
      <c r="CQ11" s="81">
        <v>0</v>
      </c>
      <c r="CR11" s="81">
        <v>0</v>
      </c>
      <c r="CS11" s="81">
        <v>0</v>
      </c>
      <c r="CT11" s="81">
        <v>0</v>
      </c>
      <c r="CU11" s="81">
        <v>0</v>
      </c>
      <c r="CV11" s="81">
        <v>0</v>
      </c>
      <c r="CW11" s="81">
        <v>0</v>
      </c>
      <c r="CX11" s="81">
        <v>0</v>
      </c>
      <c r="CY11" s="81">
        <v>0</v>
      </c>
      <c r="CZ11" s="81">
        <v>0</v>
      </c>
      <c r="DA11" s="81">
        <v>0</v>
      </c>
      <c r="DB11" s="81">
        <v>0</v>
      </c>
      <c r="DC11" s="81">
        <v>0</v>
      </c>
      <c r="DD11" s="81">
        <v>0</v>
      </c>
      <c r="DE11" s="81">
        <v>0</v>
      </c>
      <c r="DF11" s="81">
        <v>0</v>
      </c>
      <c r="DG11" s="81">
        <v>0</v>
      </c>
      <c r="DH11" s="97">
        <v>0</v>
      </c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</row>
    <row r="12" spans="1:243" ht="12.75" customHeight="1">
      <c r="A12" s="80" t="s">
        <v>86</v>
      </c>
      <c r="B12" s="80" t="s">
        <v>87</v>
      </c>
      <c r="C12" s="80" t="s">
        <v>93</v>
      </c>
      <c r="D12" s="80" t="s">
        <v>89</v>
      </c>
      <c r="E12" s="80" t="s">
        <v>94</v>
      </c>
      <c r="F12" s="81">
        <v>131312</v>
      </c>
      <c r="G12" s="81">
        <v>111312</v>
      </c>
      <c r="H12" s="81">
        <v>58944</v>
      </c>
      <c r="I12" s="81">
        <v>2232</v>
      </c>
      <c r="J12" s="81">
        <v>0</v>
      </c>
      <c r="K12" s="81">
        <v>0</v>
      </c>
      <c r="L12" s="81">
        <v>50136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20000</v>
      </c>
      <c r="V12" s="81">
        <v>2000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5000</v>
      </c>
      <c r="AF12" s="81">
        <v>0</v>
      </c>
      <c r="AG12" s="81">
        <v>0</v>
      </c>
      <c r="AH12" s="81">
        <v>0</v>
      </c>
      <c r="AI12" s="81">
        <v>0</v>
      </c>
      <c r="AJ12" s="81">
        <v>0</v>
      </c>
      <c r="AK12" s="81">
        <v>1850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81">
        <v>0</v>
      </c>
      <c r="AU12" s="81">
        <v>0</v>
      </c>
      <c r="AV12" s="81">
        <v>11150</v>
      </c>
      <c r="AW12" s="81">
        <v>0</v>
      </c>
      <c r="AX12" s="81">
        <v>0</v>
      </c>
      <c r="AY12" s="81">
        <v>0</v>
      </c>
      <c r="AZ12" s="81">
        <v>0</v>
      </c>
      <c r="BA12" s="81">
        <v>0</v>
      </c>
      <c r="BB12" s="81">
        <v>0</v>
      </c>
      <c r="BC12" s="81">
        <v>0</v>
      </c>
      <c r="BD12" s="81">
        <v>0</v>
      </c>
      <c r="BE12" s="81">
        <v>0</v>
      </c>
      <c r="BF12" s="81">
        <v>0</v>
      </c>
      <c r="BG12" s="81">
        <v>0</v>
      </c>
      <c r="BH12" s="81">
        <v>0</v>
      </c>
      <c r="BI12" s="81">
        <v>0</v>
      </c>
      <c r="BJ12" s="81">
        <v>0</v>
      </c>
      <c r="BK12" s="81">
        <v>0</v>
      </c>
      <c r="BL12" s="81">
        <v>0</v>
      </c>
      <c r="BM12" s="81">
        <v>0</v>
      </c>
      <c r="BN12" s="81">
        <v>0</v>
      </c>
      <c r="BO12" s="81">
        <v>0</v>
      </c>
      <c r="BP12" s="81">
        <v>0</v>
      </c>
      <c r="BQ12" s="81">
        <v>0</v>
      </c>
      <c r="BR12" s="81">
        <v>0</v>
      </c>
      <c r="BS12" s="81">
        <v>0</v>
      </c>
      <c r="BT12" s="81">
        <v>0</v>
      </c>
      <c r="BU12" s="81">
        <v>0</v>
      </c>
      <c r="BV12" s="81">
        <v>0</v>
      </c>
      <c r="BW12" s="81">
        <v>0</v>
      </c>
      <c r="BX12" s="81">
        <v>0</v>
      </c>
      <c r="BY12" s="81">
        <v>0</v>
      </c>
      <c r="BZ12" s="81">
        <v>0</v>
      </c>
      <c r="CA12" s="81">
        <v>0</v>
      </c>
      <c r="CB12" s="81">
        <v>0</v>
      </c>
      <c r="CC12" s="81">
        <v>0</v>
      </c>
      <c r="CD12" s="81">
        <v>0</v>
      </c>
      <c r="CE12" s="81">
        <v>0</v>
      </c>
      <c r="CF12" s="81">
        <v>0</v>
      </c>
      <c r="CG12" s="81">
        <v>0</v>
      </c>
      <c r="CH12" s="81">
        <v>0</v>
      </c>
      <c r="CI12" s="81">
        <v>0</v>
      </c>
      <c r="CJ12" s="81">
        <v>0</v>
      </c>
      <c r="CK12" s="81">
        <v>0</v>
      </c>
      <c r="CL12" s="81">
        <v>0</v>
      </c>
      <c r="CM12" s="81">
        <v>0</v>
      </c>
      <c r="CN12" s="81">
        <v>0</v>
      </c>
      <c r="CO12" s="81">
        <v>0</v>
      </c>
      <c r="CP12" s="81">
        <v>0</v>
      </c>
      <c r="CQ12" s="81">
        <v>0</v>
      </c>
      <c r="CR12" s="81">
        <v>0</v>
      </c>
      <c r="CS12" s="81">
        <v>0</v>
      </c>
      <c r="CT12" s="81">
        <v>0</v>
      </c>
      <c r="CU12" s="81">
        <v>0</v>
      </c>
      <c r="CV12" s="81">
        <v>0</v>
      </c>
      <c r="CW12" s="81">
        <v>0</v>
      </c>
      <c r="CX12" s="81">
        <v>0</v>
      </c>
      <c r="CY12" s="81">
        <v>0</v>
      </c>
      <c r="CZ12" s="81">
        <v>0</v>
      </c>
      <c r="DA12" s="81">
        <v>0</v>
      </c>
      <c r="DB12" s="81">
        <v>0</v>
      </c>
      <c r="DC12" s="81">
        <v>0</v>
      </c>
      <c r="DD12" s="81">
        <v>0</v>
      </c>
      <c r="DE12" s="81">
        <v>0</v>
      </c>
      <c r="DF12" s="81">
        <v>0</v>
      </c>
      <c r="DG12" s="81">
        <v>0</v>
      </c>
      <c r="DH12" s="97">
        <v>0</v>
      </c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</row>
    <row r="13" spans="1:243" ht="12.75" customHeight="1">
      <c r="A13" s="80" t="s">
        <v>86</v>
      </c>
      <c r="B13" s="80" t="s">
        <v>87</v>
      </c>
      <c r="C13" s="80" t="s">
        <v>95</v>
      </c>
      <c r="D13" s="80" t="s">
        <v>89</v>
      </c>
      <c r="E13" s="80" t="s">
        <v>96</v>
      </c>
      <c r="F13" s="81">
        <v>12977906</v>
      </c>
      <c r="G13" s="81">
        <v>36000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36000</v>
      </c>
      <c r="U13" s="81">
        <v>12941906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42000</v>
      </c>
      <c r="AH13" s="81">
        <v>11374906</v>
      </c>
      <c r="AI13" s="81">
        <v>0</v>
      </c>
      <c r="AJ13" s="81">
        <v>0</v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>
        <v>0</v>
      </c>
      <c r="AU13" s="81">
        <v>0</v>
      </c>
      <c r="AV13" s="81">
        <v>1525000</v>
      </c>
      <c r="AW13" s="81">
        <v>0</v>
      </c>
      <c r="AX13" s="81">
        <v>0</v>
      </c>
      <c r="AY13" s="81">
        <v>0</v>
      </c>
      <c r="AZ13" s="81">
        <v>0</v>
      </c>
      <c r="BA13" s="81">
        <v>0</v>
      </c>
      <c r="BB13" s="81">
        <v>0</v>
      </c>
      <c r="BC13" s="81">
        <v>0</v>
      </c>
      <c r="BD13" s="81">
        <v>0</v>
      </c>
      <c r="BE13" s="81">
        <v>0</v>
      </c>
      <c r="BF13" s="81">
        <v>0</v>
      </c>
      <c r="BG13" s="81">
        <v>0</v>
      </c>
      <c r="BH13" s="81">
        <v>0</v>
      </c>
      <c r="BI13" s="81">
        <v>0</v>
      </c>
      <c r="BJ13" s="81">
        <v>0</v>
      </c>
      <c r="BK13" s="81">
        <v>0</v>
      </c>
      <c r="BL13" s="81">
        <v>0</v>
      </c>
      <c r="BM13" s="81">
        <v>0</v>
      </c>
      <c r="BN13" s="81">
        <v>0</v>
      </c>
      <c r="BO13" s="81">
        <v>0</v>
      </c>
      <c r="BP13" s="81">
        <v>0</v>
      </c>
      <c r="BQ13" s="81">
        <v>0</v>
      </c>
      <c r="BR13" s="81">
        <v>0</v>
      </c>
      <c r="BS13" s="81">
        <v>0</v>
      </c>
      <c r="BT13" s="81">
        <v>0</v>
      </c>
      <c r="BU13" s="81">
        <v>0</v>
      </c>
      <c r="BV13" s="81">
        <v>0</v>
      </c>
      <c r="BW13" s="81">
        <v>0</v>
      </c>
      <c r="BX13" s="81">
        <v>0</v>
      </c>
      <c r="BY13" s="81">
        <v>0</v>
      </c>
      <c r="BZ13" s="81">
        <v>0</v>
      </c>
      <c r="CA13" s="81">
        <v>0</v>
      </c>
      <c r="CB13" s="81">
        <v>0</v>
      </c>
      <c r="CC13" s="81">
        <v>0</v>
      </c>
      <c r="CD13" s="81">
        <v>0</v>
      </c>
      <c r="CE13" s="81">
        <v>0</v>
      </c>
      <c r="CF13" s="81">
        <v>0</v>
      </c>
      <c r="CG13" s="81">
        <v>0</v>
      </c>
      <c r="CH13" s="81">
        <v>0</v>
      </c>
      <c r="CI13" s="81">
        <v>0</v>
      </c>
      <c r="CJ13" s="81">
        <v>0</v>
      </c>
      <c r="CK13" s="81">
        <v>0</v>
      </c>
      <c r="CL13" s="81">
        <v>0</v>
      </c>
      <c r="CM13" s="81">
        <v>0</v>
      </c>
      <c r="CN13" s="81">
        <v>0</v>
      </c>
      <c r="CO13" s="81">
        <v>0</v>
      </c>
      <c r="CP13" s="81">
        <v>0</v>
      </c>
      <c r="CQ13" s="81">
        <v>0</v>
      </c>
      <c r="CR13" s="81">
        <v>0</v>
      </c>
      <c r="CS13" s="81">
        <v>0</v>
      </c>
      <c r="CT13" s="81">
        <v>0</v>
      </c>
      <c r="CU13" s="81">
        <v>0</v>
      </c>
      <c r="CV13" s="81">
        <v>0</v>
      </c>
      <c r="CW13" s="81">
        <v>0</v>
      </c>
      <c r="CX13" s="81">
        <v>0</v>
      </c>
      <c r="CY13" s="81">
        <v>0</v>
      </c>
      <c r="CZ13" s="81">
        <v>0</v>
      </c>
      <c r="DA13" s="81">
        <v>0</v>
      </c>
      <c r="DB13" s="81">
        <v>0</v>
      </c>
      <c r="DC13" s="81">
        <v>0</v>
      </c>
      <c r="DD13" s="81">
        <v>0</v>
      </c>
      <c r="DE13" s="81">
        <v>0</v>
      </c>
      <c r="DF13" s="81">
        <v>0</v>
      </c>
      <c r="DG13" s="81">
        <v>0</v>
      </c>
      <c r="DH13" s="97">
        <v>0</v>
      </c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</row>
    <row r="14" spans="1:243" ht="21" customHeight="1">
      <c r="A14" s="80" t="s">
        <v>97</v>
      </c>
      <c r="B14" s="80" t="s">
        <v>98</v>
      </c>
      <c r="C14" s="80" t="s">
        <v>98</v>
      </c>
      <c r="D14" s="80" t="s">
        <v>89</v>
      </c>
      <c r="E14" s="80" t="s">
        <v>99</v>
      </c>
      <c r="F14" s="81">
        <v>184684</v>
      </c>
      <c r="G14" s="81">
        <v>184684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184684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81">
        <v>0</v>
      </c>
      <c r="AJ14" s="81">
        <v>0</v>
      </c>
      <c r="AK14" s="81">
        <v>0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1">
        <v>0</v>
      </c>
      <c r="AW14" s="81">
        <v>0</v>
      </c>
      <c r="AX14" s="81">
        <v>0</v>
      </c>
      <c r="AY14" s="81">
        <v>0</v>
      </c>
      <c r="AZ14" s="81">
        <v>0</v>
      </c>
      <c r="BA14" s="81">
        <v>0</v>
      </c>
      <c r="BB14" s="81">
        <v>0</v>
      </c>
      <c r="BC14" s="81">
        <v>0</v>
      </c>
      <c r="BD14" s="81">
        <v>0</v>
      </c>
      <c r="BE14" s="81">
        <v>0</v>
      </c>
      <c r="BF14" s="81">
        <v>0</v>
      </c>
      <c r="BG14" s="81">
        <v>0</v>
      </c>
      <c r="BH14" s="81">
        <v>0</v>
      </c>
      <c r="BI14" s="81">
        <v>0</v>
      </c>
      <c r="BJ14" s="81">
        <v>0</v>
      </c>
      <c r="BK14" s="81">
        <v>0</v>
      </c>
      <c r="BL14" s="81">
        <v>0</v>
      </c>
      <c r="BM14" s="81">
        <v>0</v>
      </c>
      <c r="BN14" s="81">
        <v>0</v>
      </c>
      <c r="BO14" s="81">
        <v>0</v>
      </c>
      <c r="BP14" s="81">
        <v>0</v>
      </c>
      <c r="BQ14" s="81">
        <v>0</v>
      </c>
      <c r="BR14" s="81">
        <v>0</v>
      </c>
      <c r="BS14" s="81">
        <v>0</v>
      </c>
      <c r="BT14" s="81">
        <v>0</v>
      </c>
      <c r="BU14" s="81">
        <v>0</v>
      </c>
      <c r="BV14" s="81">
        <v>0</v>
      </c>
      <c r="BW14" s="81">
        <v>0</v>
      </c>
      <c r="BX14" s="81">
        <v>0</v>
      </c>
      <c r="BY14" s="81">
        <v>0</v>
      </c>
      <c r="BZ14" s="81">
        <v>0</v>
      </c>
      <c r="CA14" s="81">
        <v>0</v>
      </c>
      <c r="CB14" s="81">
        <v>0</v>
      </c>
      <c r="CC14" s="81">
        <v>0</v>
      </c>
      <c r="CD14" s="81">
        <v>0</v>
      </c>
      <c r="CE14" s="81">
        <v>0</v>
      </c>
      <c r="CF14" s="81">
        <v>0</v>
      </c>
      <c r="CG14" s="81">
        <v>0</v>
      </c>
      <c r="CH14" s="81">
        <v>0</v>
      </c>
      <c r="CI14" s="81">
        <v>0</v>
      </c>
      <c r="CJ14" s="81">
        <v>0</v>
      </c>
      <c r="CK14" s="81">
        <v>0</v>
      </c>
      <c r="CL14" s="81">
        <v>0</v>
      </c>
      <c r="CM14" s="81">
        <v>0</v>
      </c>
      <c r="CN14" s="81">
        <v>0</v>
      </c>
      <c r="CO14" s="81">
        <v>0</v>
      </c>
      <c r="CP14" s="81">
        <v>0</v>
      </c>
      <c r="CQ14" s="81">
        <v>0</v>
      </c>
      <c r="CR14" s="81">
        <v>0</v>
      </c>
      <c r="CS14" s="81">
        <v>0</v>
      </c>
      <c r="CT14" s="81">
        <v>0</v>
      </c>
      <c r="CU14" s="81">
        <v>0</v>
      </c>
      <c r="CV14" s="81">
        <v>0</v>
      </c>
      <c r="CW14" s="81">
        <v>0</v>
      </c>
      <c r="CX14" s="81">
        <v>0</v>
      </c>
      <c r="CY14" s="81">
        <v>0</v>
      </c>
      <c r="CZ14" s="81">
        <v>0</v>
      </c>
      <c r="DA14" s="81">
        <v>0</v>
      </c>
      <c r="DB14" s="81">
        <v>0</v>
      </c>
      <c r="DC14" s="81">
        <v>0</v>
      </c>
      <c r="DD14" s="81">
        <v>0</v>
      </c>
      <c r="DE14" s="81">
        <v>0</v>
      </c>
      <c r="DF14" s="81">
        <v>0</v>
      </c>
      <c r="DG14" s="81">
        <v>0</v>
      </c>
      <c r="DH14" s="97">
        <v>0</v>
      </c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</row>
    <row r="15" spans="1:243" ht="12.75" customHeight="1">
      <c r="A15" s="80" t="s">
        <v>97</v>
      </c>
      <c r="B15" s="80" t="s">
        <v>95</v>
      </c>
      <c r="C15" s="80" t="s">
        <v>95</v>
      </c>
      <c r="D15" s="80" t="s">
        <v>89</v>
      </c>
      <c r="E15" s="80" t="s">
        <v>100</v>
      </c>
      <c r="F15" s="81">
        <v>3720</v>
      </c>
      <c r="G15" s="81">
        <v>3720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3720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1">
        <v>0</v>
      </c>
      <c r="AW15" s="81">
        <v>0</v>
      </c>
      <c r="AX15" s="81">
        <v>0</v>
      </c>
      <c r="AY15" s="81">
        <v>0</v>
      </c>
      <c r="AZ15" s="81">
        <v>0</v>
      </c>
      <c r="BA15" s="81">
        <v>0</v>
      </c>
      <c r="BB15" s="81">
        <v>0</v>
      </c>
      <c r="BC15" s="81">
        <v>0</v>
      </c>
      <c r="BD15" s="81">
        <v>0</v>
      </c>
      <c r="BE15" s="81">
        <v>0</v>
      </c>
      <c r="BF15" s="81">
        <v>0</v>
      </c>
      <c r="BG15" s="81">
        <v>0</v>
      </c>
      <c r="BH15" s="81">
        <v>0</v>
      </c>
      <c r="BI15" s="81">
        <v>0</v>
      </c>
      <c r="BJ15" s="81">
        <v>0</v>
      </c>
      <c r="BK15" s="81">
        <v>0</v>
      </c>
      <c r="BL15" s="81">
        <v>0</v>
      </c>
      <c r="BM15" s="81">
        <v>0</v>
      </c>
      <c r="BN15" s="81">
        <v>0</v>
      </c>
      <c r="BO15" s="81">
        <v>0</v>
      </c>
      <c r="BP15" s="81">
        <v>0</v>
      </c>
      <c r="BQ15" s="81">
        <v>0</v>
      </c>
      <c r="BR15" s="81">
        <v>0</v>
      </c>
      <c r="BS15" s="81">
        <v>0</v>
      </c>
      <c r="BT15" s="81">
        <v>0</v>
      </c>
      <c r="BU15" s="81">
        <v>0</v>
      </c>
      <c r="BV15" s="81">
        <v>0</v>
      </c>
      <c r="BW15" s="81">
        <v>0</v>
      </c>
      <c r="BX15" s="81">
        <v>0</v>
      </c>
      <c r="BY15" s="81">
        <v>0</v>
      </c>
      <c r="BZ15" s="81">
        <v>0</v>
      </c>
      <c r="CA15" s="81">
        <v>0</v>
      </c>
      <c r="CB15" s="81">
        <v>0</v>
      </c>
      <c r="CC15" s="81">
        <v>0</v>
      </c>
      <c r="CD15" s="81">
        <v>0</v>
      </c>
      <c r="CE15" s="81">
        <v>0</v>
      </c>
      <c r="CF15" s="81">
        <v>0</v>
      </c>
      <c r="CG15" s="81">
        <v>0</v>
      </c>
      <c r="CH15" s="81">
        <v>0</v>
      </c>
      <c r="CI15" s="81">
        <v>0</v>
      </c>
      <c r="CJ15" s="81">
        <v>0</v>
      </c>
      <c r="CK15" s="81">
        <v>0</v>
      </c>
      <c r="CL15" s="81">
        <v>0</v>
      </c>
      <c r="CM15" s="81">
        <v>0</v>
      </c>
      <c r="CN15" s="81">
        <v>0</v>
      </c>
      <c r="CO15" s="81">
        <v>0</v>
      </c>
      <c r="CP15" s="81">
        <v>0</v>
      </c>
      <c r="CQ15" s="81">
        <v>0</v>
      </c>
      <c r="CR15" s="81">
        <v>0</v>
      </c>
      <c r="CS15" s="81">
        <v>0</v>
      </c>
      <c r="CT15" s="81">
        <v>0</v>
      </c>
      <c r="CU15" s="81">
        <v>0</v>
      </c>
      <c r="CV15" s="81">
        <v>0</v>
      </c>
      <c r="CW15" s="81">
        <v>0</v>
      </c>
      <c r="CX15" s="81">
        <v>0</v>
      </c>
      <c r="CY15" s="81">
        <v>0</v>
      </c>
      <c r="CZ15" s="81">
        <v>0</v>
      </c>
      <c r="DA15" s="81">
        <v>0</v>
      </c>
      <c r="DB15" s="81">
        <v>0</v>
      </c>
      <c r="DC15" s="81">
        <v>0</v>
      </c>
      <c r="DD15" s="81">
        <v>0</v>
      </c>
      <c r="DE15" s="81">
        <v>0</v>
      </c>
      <c r="DF15" s="81">
        <v>0</v>
      </c>
      <c r="DG15" s="81">
        <v>0</v>
      </c>
      <c r="DH15" s="97">
        <v>0</v>
      </c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</row>
    <row r="16" spans="1:243" ht="12.75" customHeight="1">
      <c r="A16" s="80" t="s">
        <v>101</v>
      </c>
      <c r="B16" s="80" t="s">
        <v>102</v>
      </c>
      <c r="C16" s="80" t="s">
        <v>88</v>
      </c>
      <c r="D16" s="80" t="s">
        <v>89</v>
      </c>
      <c r="E16" s="80" t="s">
        <v>103</v>
      </c>
      <c r="F16" s="81">
        <v>86570</v>
      </c>
      <c r="G16" s="81">
        <v>86570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86570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81">
        <v>0</v>
      </c>
      <c r="AJ16" s="81">
        <v>0</v>
      </c>
      <c r="AK16" s="81">
        <v>0</v>
      </c>
      <c r="AL16" s="81">
        <v>0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81">
        <v>0</v>
      </c>
      <c r="AU16" s="81">
        <v>0</v>
      </c>
      <c r="AV16" s="81">
        <v>0</v>
      </c>
      <c r="AW16" s="81">
        <v>0</v>
      </c>
      <c r="AX16" s="81">
        <v>0</v>
      </c>
      <c r="AY16" s="81">
        <v>0</v>
      </c>
      <c r="AZ16" s="81">
        <v>0</v>
      </c>
      <c r="BA16" s="81">
        <v>0</v>
      </c>
      <c r="BB16" s="81">
        <v>0</v>
      </c>
      <c r="BC16" s="81">
        <v>0</v>
      </c>
      <c r="BD16" s="81">
        <v>0</v>
      </c>
      <c r="BE16" s="81">
        <v>0</v>
      </c>
      <c r="BF16" s="81">
        <v>0</v>
      </c>
      <c r="BG16" s="81">
        <v>0</v>
      </c>
      <c r="BH16" s="81">
        <v>0</v>
      </c>
      <c r="BI16" s="81">
        <v>0</v>
      </c>
      <c r="BJ16" s="81">
        <v>0</v>
      </c>
      <c r="BK16" s="81">
        <v>0</v>
      </c>
      <c r="BL16" s="81">
        <v>0</v>
      </c>
      <c r="BM16" s="81">
        <v>0</v>
      </c>
      <c r="BN16" s="81">
        <v>0</v>
      </c>
      <c r="BO16" s="81">
        <v>0</v>
      </c>
      <c r="BP16" s="81">
        <v>0</v>
      </c>
      <c r="BQ16" s="81">
        <v>0</v>
      </c>
      <c r="BR16" s="81">
        <v>0</v>
      </c>
      <c r="BS16" s="81">
        <v>0</v>
      </c>
      <c r="BT16" s="81">
        <v>0</v>
      </c>
      <c r="BU16" s="81">
        <v>0</v>
      </c>
      <c r="BV16" s="81">
        <v>0</v>
      </c>
      <c r="BW16" s="81">
        <v>0</v>
      </c>
      <c r="BX16" s="81">
        <v>0</v>
      </c>
      <c r="BY16" s="81">
        <v>0</v>
      </c>
      <c r="BZ16" s="81">
        <v>0</v>
      </c>
      <c r="CA16" s="81">
        <v>0</v>
      </c>
      <c r="CB16" s="81">
        <v>0</v>
      </c>
      <c r="CC16" s="81">
        <v>0</v>
      </c>
      <c r="CD16" s="81">
        <v>0</v>
      </c>
      <c r="CE16" s="81">
        <v>0</v>
      </c>
      <c r="CF16" s="81">
        <v>0</v>
      </c>
      <c r="CG16" s="81">
        <v>0</v>
      </c>
      <c r="CH16" s="81">
        <v>0</v>
      </c>
      <c r="CI16" s="81">
        <v>0</v>
      </c>
      <c r="CJ16" s="81">
        <v>0</v>
      </c>
      <c r="CK16" s="81">
        <v>0</v>
      </c>
      <c r="CL16" s="81">
        <v>0</v>
      </c>
      <c r="CM16" s="81">
        <v>0</v>
      </c>
      <c r="CN16" s="81">
        <v>0</v>
      </c>
      <c r="CO16" s="81">
        <v>0</v>
      </c>
      <c r="CP16" s="81">
        <v>0</v>
      </c>
      <c r="CQ16" s="81">
        <v>0</v>
      </c>
      <c r="CR16" s="81">
        <v>0</v>
      </c>
      <c r="CS16" s="81">
        <v>0</v>
      </c>
      <c r="CT16" s="81">
        <v>0</v>
      </c>
      <c r="CU16" s="81">
        <v>0</v>
      </c>
      <c r="CV16" s="81">
        <v>0</v>
      </c>
      <c r="CW16" s="81">
        <v>0</v>
      </c>
      <c r="CX16" s="81">
        <v>0</v>
      </c>
      <c r="CY16" s="81">
        <v>0</v>
      </c>
      <c r="CZ16" s="81">
        <v>0</v>
      </c>
      <c r="DA16" s="81">
        <v>0</v>
      </c>
      <c r="DB16" s="81">
        <v>0</v>
      </c>
      <c r="DC16" s="81">
        <v>0</v>
      </c>
      <c r="DD16" s="81">
        <v>0</v>
      </c>
      <c r="DE16" s="81">
        <v>0</v>
      </c>
      <c r="DF16" s="81">
        <v>0</v>
      </c>
      <c r="DG16" s="81">
        <v>0</v>
      </c>
      <c r="DH16" s="97">
        <v>0</v>
      </c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</row>
    <row r="17" spans="1:243" ht="12.75" customHeight="1">
      <c r="A17" s="80" t="s">
        <v>101</v>
      </c>
      <c r="B17" s="80" t="s">
        <v>102</v>
      </c>
      <c r="C17" s="80" t="s">
        <v>104</v>
      </c>
      <c r="D17" s="80" t="s">
        <v>89</v>
      </c>
      <c r="E17" s="80" t="s">
        <v>105</v>
      </c>
      <c r="F17" s="81">
        <v>15671</v>
      </c>
      <c r="G17" s="81">
        <v>15671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15671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1">
        <v>0</v>
      </c>
      <c r="AG17" s="81">
        <v>0</v>
      </c>
      <c r="AH17" s="81">
        <v>0</v>
      </c>
      <c r="AI17" s="81">
        <v>0</v>
      </c>
      <c r="AJ17" s="81">
        <v>0</v>
      </c>
      <c r="AK17" s="81">
        <v>0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0</v>
      </c>
      <c r="AS17" s="81">
        <v>0</v>
      </c>
      <c r="AT17" s="81">
        <v>0</v>
      </c>
      <c r="AU17" s="81">
        <v>0</v>
      </c>
      <c r="AV17" s="81">
        <v>0</v>
      </c>
      <c r="AW17" s="81">
        <v>0</v>
      </c>
      <c r="AX17" s="81">
        <v>0</v>
      </c>
      <c r="AY17" s="81">
        <v>0</v>
      </c>
      <c r="AZ17" s="81">
        <v>0</v>
      </c>
      <c r="BA17" s="81">
        <v>0</v>
      </c>
      <c r="BB17" s="81">
        <v>0</v>
      </c>
      <c r="BC17" s="81">
        <v>0</v>
      </c>
      <c r="BD17" s="81">
        <v>0</v>
      </c>
      <c r="BE17" s="81">
        <v>0</v>
      </c>
      <c r="BF17" s="81">
        <v>0</v>
      </c>
      <c r="BG17" s="81">
        <v>0</v>
      </c>
      <c r="BH17" s="81">
        <v>0</v>
      </c>
      <c r="BI17" s="81">
        <v>0</v>
      </c>
      <c r="BJ17" s="81">
        <v>0</v>
      </c>
      <c r="BK17" s="81">
        <v>0</v>
      </c>
      <c r="BL17" s="81">
        <v>0</v>
      </c>
      <c r="BM17" s="81">
        <v>0</v>
      </c>
      <c r="BN17" s="81">
        <v>0</v>
      </c>
      <c r="BO17" s="81">
        <v>0</v>
      </c>
      <c r="BP17" s="81">
        <v>0</v>
      </c>
      <c r="BQ17" s="81">
        <v>0</v>
      </c>
      <c r="BR17" s="81">
        <v>0</v>
      </c>
      <c r="BS17" s="81">
        <v>0</v>
      </c>
      <c r="BT17" s="81">
        <v>0</v>
      </c>
      <c r="BU17" s="81">
        <v>0</v>
      </c>
      <c r="BV17" s="81">
        <v>0</v>
      </c>
      <c r="BW17" s="81">
        <v>0</v>
      </c>
      <c r="BX17" s="81">
        <v>0</v>
      </c>
      <c r="BY17" s="81">
        <v>0</v>
      </c>
      <c r="BZ17" s="81">
        <v>0</v>
      </c>
      <c r="CA17" s="81">
        <v>0</v>
      </c>
      <c r="CB17" s="81">
        <v>0</v>
      </c>
      <c r="CC17" s="81">
        <v>0</v>
      </c>
      <c r="CD17" s="81">
        <v>0</v>
      </c>
      <c r="CE17" s="81">
        <v>0</v>
      </c>
      <c r="CF17" s="81">
        <v>0</v>
      </c>
      <c r="CG17" s="81">
        <v>0</v>
      </c>
      <c r="CH17" s="81">
        <v>0</v>
      </c>
      <c r="CI17" s="81">
        <v>0</v>
      </c>
      <c r="CJ17" s="81">
        <v>0</v>
      </c>
      <c r="CK17" s="81">
        <v>0</v>
      </c>
      <c r="CL17" s="81">
        <v>0</v>
      </c>
      <c r="CM17" s="81">
        <v>0</v>
      </c>
      <c r="CN17" s="81">
        <v>0</v>
      </c>
      <c r="CO17" s="81">
        <v>0</v>
      </c>
      <c r="CP17" s="81">
        <v>0</v>
      </c>
      <c r="CQ17" s="81">
        <v>0</v>
      </c>
      <c r="CR17" s="81">
        <v>0</v>
      </c>
      <c r="CS17" s="81">
        <v>0</v>
      </c>
      <c r="CT17" s="81">
        <v>0</v>
      </c>
      <c r="CU17" s="81">
        <v>0</v>
      </c>
      <c r="CV17" s="81">
        <v>0</v>
      </c>
      <c r="CW17" s="81">
        <v>0</v>
      </c>
      <c r="CX17" s="81">
        <v>0</v>
      </c>
      <c r="CY17" s="81">
        <v>0</v>
      </c>
      <c r="CZ17" s="81">
        <v>0</v>
      </c>
      <c r="DA17" s="81">
        <v>0</v>
      </c>
      <c r="DB17" s="81">
        <v>0</v>
      </c>
      <c r="DC17" s="81">
        <v>0</v>
      </c>
      <c r="DD17" s="81">
        <v>0</v>
      </c>
      <c r="DE17" s="81">
        <v>0</v>
      </c>
      <c r="DF17" s="81">
        <v>0</v>
      </c>
      <c r="DG17" s="81">
        <v>0</v>
      </c>
      <c r="DH17" s="97">
        <v>0</v>
      </c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</row>
    <row r="18" spans="1:243" ht="12.75" customHeight="1">
      <c r="A18" s="80" t="s">
        <v>106</v>
      </c>
      <c r="B18" s="80" t="s">
        <v>91</v>
      </c>
      <c r="C18" s="80" t="s">
        <v>88</v>
      </c>
      <c r="D18" s="80" t="s">
        <v>89</v>
      </c>
      <c r="E18" s="80" t="s">
        <v>107</v>
      </c>
      <c r="F18" s="81">
        <v>138513</v>
      </c>
      <c r="G18" s="81">
        <v>138513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138513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81">
        <v>0</v>
      </c>
      <c r="AJ18" s="81">
        <v>0</v>
      </c>
      <c r="AK18" s="81">
        <v>0</v>
      </c>
      <c r="AL18" s="81">
        <v>0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1">
        <v>0</v>
      </c>
      <c r="AW18" s="81">
        <v>0</v>
      </c>
      <c r="AX18" s="81">
        <v>0</v>
      </c>
      <c r="AY18" s="81">
        <v>0</v>
      </c>
      <c r="AZ18" s="81">
        <v>0</v>
      </c>
      <c r="BA18" s="81">
        <v>0</v>
      </c>
      <c r="BB18" s="81">
        <v>0</v>
      </c>
      <c r="BC18" s="81">
        <v>0</v>
      </c>
      <c r="BD18" s="81">
        <v>0</v>
      </c>
      <c r="BE18" s="81">
        <v>0</v>
      </c>
      <c r="BF18" s="81">
        <v>0</v>
      </c>
      <c r="BG18" s="81">
        <v>0</v>
      </c>
      <c r="BH18" s="81">
        <v>0</v>
      </c>
      <c r="BI18" s="81">
        <v>0</v>
      </c>
      <c r="BJ18" s="81">
        <v>0</v>
      </c>
      <c r="BK18" s="81">
        <v>0</v>
      </c>
      <c r="BL18" s="81">
        <v>0</v>
      </c>
      <c r="BM18" s="81">
        <v>0</v>
      </c>
      <c r="BN18" s="81">
        <v>0</v>
      </c>
      <c r="BO18" s="81">
        <v>0</v>
      </c>
      <c r="BP18" s="81">
        <v>0</v>
      </c>
      <c r="BQ18" s="81">
        <v>0</v>
      </c>
      <c r="BR18" s="81">
        <v>0</v>
      </c>
      <c r="BS18" s="81">
        <v>0</v>
      </c>
      <c r="BT18" s="81">
        <v>0</v>
      </c>
      <c r="BU18" s="81">
        <v>0</v>
      </c>
      <c r="BV18" s="81">
        <v>0</v>
      </c>
      <c r="BW18" s="81">
        <v>0</v>
      </c>
      <c r="BX18" s="81">
        <v>0</v>
      </c>
      <c r="BY18" s="81">
        <v>0</v>
      </c>
      <c r="BZ18" s="81">
        <v>0</v>
      </c>
      <c r="CA18" s="81">
        <v>0</v>
      </c>
      <c r="CB18" s="81">
        <v>0</v>
      </c>
      <c r="CC18" s="81">
        <v>0</v>
      </c>
      <c r="CD18" s="81">
        <v>0</v>
      </c>
      <c r="CE18" s="81">
        <v>0</v>
      </c>
      <c r="CF18" s="81">
        <v>0</v>
      </c>
      <c r="CG18" s="81">
        <v>0</v>
      </c>
      <c r="CH18" s="81">
        <v>0</v>
      </c>
      <c r="CI18" s="81">
        <v>0</v>
      </c>
      <c r="CJ18" s="81">
        <v>0</v>
      </c>
      <c r="CK18" s="81">
        <v>0</v>
      </c>
      <c r="CL18" s="81">
        <v>0</v>
      </c>
      <c r="CM18" s="81">
        <v>0</v>
      </c>
      <c r="CN18" s="81">
        <v>0</v>
      </c>
      <c r="CO18" s="81">
        <v>0</v>
      </c>
      <c r="CP18" s="81">
        <v>0</v>
      </c>
      <c r="CQ18" s="81">
        <v>0</v>
      </c>
      <c r="CR18" s="81">
        <v>0</v>
      </c>
      <c r="CS18" s="81">
        <v>0</v>
      </c>
      <c r="CT18" s="81">
        <v>0</v>
      </c>
      <c r="CU18" s="81">
        <v>0</v>
      </c>
      <c r="CV18" s="81">
        <v>0</v>
      </c>
      <c r="CW18" s="81">
        <v>0</v>
      </c>
      <c r="CX18" s="81">
        <v>0</v>
      </c>
      <c r="CY18" s="81">
        <v>0</v>
      </c>
      <c r="CZ18" s="81">
        <v>0</v>
      </c>
      <c r="DA18" s="81">
        <v>0</v>
      </c>
      <c r="DB18" s="81">
        <v>0</v>
      </c>
      <c r="DC18" s="81">
        <v>0</v>
      </c>
      <c r="DD18" s="81">
        <v>0</v>
      </c>
      <c r="DE18" s="81">
        <v>0</v>
      </c>
      <c r="DF18" s="81">
        <v>0</v>
      </c>
      <c r="DG18" s="81">
        <v>0</v>
      </c>
      <c r="DH18" s="97">
        <v>0</v>
      </c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</row>
    <row r="19" spans="1:243" ht="12.75" customHeight="1">
      <c r="A19" s="82"/>
      <c r="B19" s="82"/>
      <c r="C19" s="82"/>
      <c r="D19" s="82"/>
      <c r="E19" s="82"/>
      <c r="F19" s="82"/>
      <c r="G19" s="82"/>
      <c r="H19" s="82"/>
      <c r="I19" s="82"/>
      <c r="J19" s="85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</row>
    <row r="20" spans="1:243" ht="12.75" customHeight="1">
      <c r="A20" s="82"/>
      <c r="B20" s="82"/>
      <c r="C20" s="82"/>
      <c r="D20" s="82"/>
      <c r="E20" s="82"/>
      <c r="F20" s="82"/>
      <c r="G20" s="82"/>
      <c r="H20" s="82"/>
      <c r="I20" s="82"/>
      <c r="J20" s="85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</row>
    <row r="21" spans="1:243" ht="12.75" customHeight="1">
      <c r="A21" s="82"/>
      <c r="B21" s="82"/>
      <c r="C21" s="82"/>
      <c r="D21" s="82"/>
      <c r="E21" s="82"/>
      <c r="F21" s="82"/>
      <c r="G21" s="82"/>
      <c r="H21" s="82"/>
      <c r="I21" s="82"/>
      <c r="J21" s="85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</row>
    <row r="22" spans="1:243" ht="12.75" customHeight="1">
      <c r="A22" s="82"/>
      <c r="B22" s="82"/>
      <c r="C22" s="82"/>
      <c r="D22" s="82"/>
      <c r="E22" s="82"/>
      <c r="F22" s="82"/>
      <c r="G22" s="82"/>
      <c r="H22" s="82"/>
      <c r="I22" s="82"/>
      <c r="J22" s="85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</row>
    <row r="23" ht="12.75" customHeight="1">
      <c r="DD23" s="68"/>
    </row>
    <row r="24" ht="12.75" customHeight="1">
      <c r="DD24" s="68"/>
    </row>
    <row r="25" ht="12.75" customHeight="1">
      <c r="DD25" s="68"/>
    </row>
    <row r="26" ht="12.75" customHeight="1">
      <c r="DC26" s="68"/>
    </row>
  </sheetData>
  <sheetProtection/>
  <mergeCells count="11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9055117922505056" right="0.7480314866764337" top="0.6692913573557936" bottom="0.6692913573557936" header="0" footer="0"/>
  <pageSetup fitToHeight="100" horizontalDpi="180" verticalDpi="18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E35" sqref="E35"/>
    </sheetView>
  </sheetViews>
  <sheetFormatPr defaultColWidth="16.66015625" defaultRowHeight="11.25"/>
  <cols>
    <col min="1" max="2" width="7.5" style="0" customWidth="1"/>
    <col min="3" max="3" width="49.83203125" style="0" customWidth="1"/>
    <col min="4" max="6" width="16.66015625" style="0" customWidth="1"/>
  </cols>
  <sheetData>
    <row r="1" ht="17.25" customHeight="1">
      <c r="F1" s="55" t="s">
        <v>284</v>
      </c>
    </row>
    <row r="2" spans="1:6" ht="20.25" customHeight="1">
      <c r="A2" s="46" t="s">
        <v>285</v>
      </c>
      <c r="B2" s="47"/>
      <c r="C2" s="47"/>
      <c r="D2" s="47"/>
      <c r="E2" s="47"/>
      <c r="F2" s="47"/>
    </row>
    <row r="3" spans="1:6" ht="15" customHeight="1">
      <c r="A3" s="59" t="s">
        <v>9</v>
      </c>
      <c r="B3" s="47"/>
      <c r="C3" s="47"/>
      <c r="D3" s="47"/>
      <c r="E3" s="47"/>
      <c r="F3" s="48" t="s">
        <v>10</v>
      </c>
    </row>
    <row r="4" spans="1:6" ht="15" customHeight="1">
      <c r="A4" s="49"/>
      <c r="B4" s="31"/>
      <c r="C4" s="31"/>
      <c r="D4" s="31" t="s">
        <v>111</v>
      </c>
      <c r="E4" s="31"/>
      <c r="F4" s="31"/>
    </row>
    <row r="5" spans="1:6" ht="15" customHeight="1">
      <c r="A5" s="31" t="s">
        <v>71</v>
      </c>
      <c r="B5" s="31"/>
      <c r="C5" s="31" t="s">
        <v>190</v>
      </c>
      <c r="D5" s="31" t="s">
        <v>61</v>
      </c>
      <c r="E5" s="31" t="s">
        <v>286</v>
      </c>
      <c r="F5" s="31" t="s">
        <v>287</v>
      </c>
    </row>
    <row r="6" spans="1:6" ht="15" customHeight="1">
      <c r="A6" s="31" t="s">
        <v>81</v>
      </c>
      <c r="B6" s="31" t="s">
        <v>82</v>
      </c>
      <c r="C6" s="31"/>
      <c r="D6" s="31"/>
      <c r="E6" s="31"/>
      <c r="F6" s="31"/>
    </row>
    <row r="7" spans="1:6" ht="15" customHeight="1">
      <c r="A7" s="34"/>
      <c r="B7" s="34"/>
      <c r="C7" s="34" t="s">
        <v>61</v>
      </c>
      <c r="D7" s="58">
        <f>E7+F7</f>
        <v>2431172</v>
      </c>
      <c r="E7" s="58">
        <f>E8</f>
        <v>1785329</v>
      </c>
      <c r="F7" s="58">
        <f>F18</f>
        <v>645843</v>
      </c>
    </row>
    <row r="8" spans="1:6" ht="15" customHeight="1">
      <c r="A8" s="34">
        <v>301</v>
      </c>
      <c r="B8" s="34"/>
      <c r="C8" s="34" t="s">
        <v>288</v>
      </c>
      <c r="D8" s="58">
        <f>SUM(D9:D17)</f>
        <v>1785029</v>
      </c>
      <c r="E8" s="58">
        <f>SUM(E9:E36)</f>
        <v>1785329</v>
      </c>
      <c r="F8" s="50"/>
    </row>
    <row r="9" spans="1:6" ht="15" customHeight="1">
      <c r="A9" s="51" t="s">
        <v>289</v>
      </c>
      <c r="B9" s="60" t="s">
        <v>290</v>
      </c>
      <c r="C9" s="61" t="s">
        <v>291</v>
      </c>
      <c r="D9" s="52">
        <v>651396</v>
      </c>
      <c r="E9" s="52">
        <v>651396</v>
      </c>
      <c r="F9" s="50"/>
    </row>
    <row r="10" spans="1:6" ht="15" customHeight="1">
      <c r="A10" s="51" t="s">
        <v>289</v>
      </c>
      <c r="B10" s="60" t="s">
        <v>292</v>
      </c>
      <c r="C10" s="61" t="s">
        <v>293</v>
      </c>
      <c r="D10" s="52">
        <v>604968</v>
      </c>
      <c r="E10" s="52">
        <v>604968</v>
      </c>
      <c r="F10" s="50"/>
    </row>
    <row r="11" spans="1:6" ht="15" customHeight="1">
      <c r="A11" s="51" t="s">
        <v>289</v>
      </c>
      <c r="B11" s="60" t="s">
        <v>294</v>
      </c>
      <c r="C11" s="61" t="s">
        <v>295</v>
      </c>
      <c r="D11" s="52">
        <v>49371</v>
      </c>
      <c r="E11" s="52">
        <v>49371</v>
      </c>
      <c r="F11" s="50"/>
    </row>
    <row r="12" spans="1:6" ht="15" customHeight="1">
      <c r="A12" s="51" t="s">
        <v>289</v>
      </c>
      <c r="B12" s="60" t="s">
        <v>296</v>
      </c>
      <c r="C12" s="34" t="s">
        <v>297</v>
      </c>
      <c r="D12" s="52">
        <v>50136</v>
      </c>
      <c r="E12" s="52">
        <v>50136</v>
      </c>
      <c r="F12" s="50"/>
    </row>
    <row r="13" spans="1:6" ht="15" customHeight="1">
      <c r="A13" s="51" t="s">
        <v>289</v>
      </c>
      <c r="B13" s="60" t="s">
        <v>296</v>
      </c>
      <c r="C13" s="34" t="s">
        <v>298</v>
      </c>
      <c r="D13" s="52">
        <v>184684</v>
      </c>
      <c r="E13" s="52">
        <v>184684</v>
      </c>
      <c r="F13" s="50"/>
    </row>
    <row r="14" spans="1:6" ht="15" customHeight="1">
      <c r="A14" s="51" t="s">
        <v>289</v>
      </c>
      <c r="B14" s="60" t="s">
        <v>299</v>
      </c>
      <c r="C14" s="34" t="s">
        <v>300</v>
      </c>
      <c r="D14" s="52">
        <v>86570</v>
      </c>
      <c r="E14" s="52">
        <v>86570</v>
      </c>
      <c r="F14" s="50"/>
    </row>
    <row r="15" spans="1:6" ht="15" customHeight="1">
      <c r="A15" s="51" t="s">
        <v>289</v>
      </c>
      <c r="B15" s="60" t="s">
        <v>301</v>
      </c>
      <c r="C15" s="34" t="s">
        <v>302</v>
      </c>
      <c r="D15" s="52">
        <v>15671</v>
      </c>
      <c r="E15" s="52">
        <v>15671</v>
      </c>
      <c r="F15" s="50"/>
    </row>
    <row r="16" spans="1:6" ht="15" customHeight="1">
      <c r="A16" s="51" t="s">
        <v>289</v>
      </c>
      <c r="B16" s="60" t="s">
        <v>303</v>
      </c>
      <c r="C16" s="34" t="s">
        <v>304</v>
      </c>
      <c r="D16" s="52">
        <v>3720</v>
      </c>
      <c r="E16" s="52">
        <v>3720</v>
      </c>
      <c r="F16" s="50"/>
    </row>
    <row r="17" spans="1:6" ht="15" customHeight="1">
      <c r="A17" s="51" t="s">
        <v>289</v>
      </c>
      <c r="B17" s="60" t="s">
        <v>305</v>
      </c>
      <c r="C17" s="34" t="s">
        <v>306</v>
      </c>
      <c r="D17" s="52">
        <v>138513</v>
      </c>
      <c r="E17" s="52">
        <v>138513</v>
      </c>
      <c r="F17" s="50"/>
    </row>
    <row r="18" spans="1:6" ht="15" customHeight="1">
      <c r="A18" s="62" t="s">
        <v>307</v>
      </c>
      <c r="B18" s="60"/>
      <c r="C18" s="34" t="s">
        <v>308</v>
      </c>
      <c r="D18" s="50"/>
      <c r="E18" s="50"/>
      <c r="F18" s="58">
        <f>SUM(F19:F36)</f>
        <v>645843</v>
      </c>
    </row>
    <row r="19" spans="1:6" ht="15" customHeight="1">
      <c r="A19" s="51" t="s">
        <v>307</v>
      </c>
      <c r="B19" s="60" t="s">
        <v>309</v>
      </c>
      <c r="C19" s="62" t="s">
        <v>310</v>
      </c>
      <c r="D19" s="50"/>
      <c r="E19" s="50"/>
      <c r="F19" s="52">
        <v>80000</v>
      </c>
    </row>
    <row r="20" spans="1:6" ht="15" customHeight="1">
      <c r="A20" s="51" t="s">
        <v>307</v>
      </c>
      <c r="B20" s="60" t="s">
        <v>311</v>
      </c>
      <c r="C20" s="62" t="s">
        <v>312</v>
      </c>
      <c r="D20" s="50"/>
      <c r="E20" s="50"/>
      <c r="F20" s="52">
        <v>40000</v>
      </c>
    </row>
    <row r="21" spans="1:6" ht="15" customHeight="1">
      <c r="A21" s="51" t="s">
        <v>307</v>
      </c>
      <c r="B21" s="60" t="s">
        <v>313</v>
      </c>
      <c r="C21" s="62" t="s">
        <v>314</v>
      </c>
      <c r="D21" s="50"/>
      <c r="E21" s="50"/>
      <c r="F21" s="52">
        <v>500</v>
      </c>
    </row>
    <row r="22" spans="1:6" ht="15" customHeight="1">
      <c r="A22" s="51" t="s">
        <v>307</v>
      </c>
      <c r="B22" s="60" t="s">
        <v>315</v>
      </c>
      <c r="C22" s="62" t="s">
        <v>316</v>
      </c>
      <c r="D22" s="50"/>
      <c r="E22" s="50"/>
      <c r="F22" s="52">
        <v>5000</v>
      </c>
    </row>
    <row r="23" spans="1:6" ht="15" customHeight="1">
      <c r="A23" s="51" t="s">
        <v>307</v>
      </c>
      <c r="B23" s="60" t="s">
        <v>317</v>
      </c>
      <c r="C23" s="62" t="s">
        <v>318</v>
      </c>
      <c r="D23" s="50"/>
      <c r="E23" s="50"/>
      <c r="F23" s="52">
        <v>5000</v>
      </c>
    </row>
    <row r="24" spans="1:6" ht="15" customHeight="1">
      <c r="A24" s="51" t="s">
        <v>307</v>
      </c>
      <c r="B24" s="60" t="s">
        <v>319</v>
      </c>
      <c r="C24" s="63" t="s">
        <v>320</v>
      </c>
      <c r="D24" s="64"/>
      <c r="E24" s="64"/>
      <c r="F24" s="52">
        <v>60000</v>
      </c>
    </row>
    <row r="25" spans="1:6" ht="15" customHeight="1">
      <c r="A25" s="51" t="s">
        <v>307</v>
      </c>
      <c r="B25" s="60" t="s">
        <v>321</v>
      </c>
      <c r="C25" s="65" t="s">
        <v>322</v>
      </c>
      <c r="D25" s="36"/>
      <c r="E25" s="36"/>
      <c r="F25" s="52">
        <v>45000</v>
      </c>
    </row>
    <row r="26" spans="1:6" ht="15" customHeight="1">
      <c r="A26" s="51" t="s">
        <v>307</v>
      </c>
      <c r="B26" s="60" t="s">
        <v>323</v>
      </c>
      <c r="C26" s="65" t="s">
        <v>324</v>
      </c>
      <c r="D26" s="36"/>
      <c r="E26" s="36"/>
      <c r="F26" s="52">
        <v>1000</v>
      </c>
    </row>
    <row r="27" spans="1:6" ht="15" customHeight="1">
      <c r="A27" s="51" t="s">
        <v>307</v>
      </c>
      <c r="B27" s="60" t="s">
        <v>325</v>
      </c>
      <c r="C27" s="65" t="s">
        <v>326</v>
      </c>
      <c r="D27" s="36"/>
      <c r="E27" s="36"/>
      <c r="F27" s="52">
        <v>6000</v>
      </c>
    </row>
    <row r="28" spans="1:6" ht="15" customHeight="1">
      <c r="A28" s="51" t="s">
        <v>307</v>
      </c>
      <c r="B28" s="60" t="s">
        <v>327</v>
      </c>
      <c r="C28" s="65" t="s">
        <v>328</v>
      </c>
      <c r="D28" s="36"/>
      <c r="E28" s="36"/>
      <c r="F28" s="53">
        <v>10000</v>
      </c>
    </row>
    <row r="29" spans="1:6" ht="15" customHeight="1">
      <c r="A29" s="51" t="s">
        <v>307</v>
      </c>
      <c r="B29" s="60" t="s">
        <v>329</v>
      </c>
      <c r="C29" s="65" t="s">
        <v>330</v>
      </c>
      <c r="D29" s="36"/>
      <c r="E29" s="36"/>
      <c r="F29" s="53">
        <v>10000</v>
      </c>
    </row>
    <row r="30" spans="1:6" ht="15" customHeight="1">
      <c r="A30" s="51" t="s">
        <v>307</v>
      </c>
      <c r="B30" s="60" t="s">
        <v>331</v>
      </c>
      <c r="C30" s="65" t="s">
        <v>332</v>
      </c>
      <c r="D30" s="36"/>
      <c r="E30" s="36"/>
      <c r="F30" s="53">
        <v>41850</v>
      </c>
    </row>
    <row r="31" spans="1:6" ht="15" customHeight="1">
      <c r="A31" s="51" t="s">
        <v>307</v>
      </c>
      <c r="B31" s="60" t="s">
        <v>333</v>
      </c>
      <c r="C31" s="65" t="s">
        <v>334</v>
      </c>
      <c r="D31" s="36"/>
      <c r="E31" s="36"/>
      <c r="F31" s="53">
        <v>23086</v>
      </c>
    </row>
    <row r="32" spans="1:6" ht="15" customHeight="1">
      <c r="A32" s="51" t="s">
        <v>307</v>
      </c>
      <c r="B32" s="60" t="s">
        <v>335</v>
      </c>
      <c r="C32" s="65" t="s">
        <v>336</v>
      </c>
      <c r="D32" s="36"/>
      <c r="E32" s="36"/>
      <c r="F32" s="53">
        <v>39177</v>
      </c>
    </row>
    <row r="33" spans="1:6" ht="15" customHeight="1">
      <c r="A33" s="51" t="s">
        <v>307</v>
      </c>
      <c r="B33" s="60" t="s">
        <v>337</v>
      </c>
      <c r="C33" s="65" t="s">
        <v>338</v>
      </c>
      <c r="D33" s="36"/>
      <c r="E33" s="36"/>
      <c r="F33" s="53">
        <v>60000</v>
      </c>
    </row>
    <row r="34" spans="1:6" ht="15" customHeight="1">
      <c r="A34" s="51" t="s">
        <v>307</v>
      </c>
      <c r="B34" s="60" t="s">
        <v>339</v>
      </c>
      <c r="C34" s="65" t="s">
        <v>340</v>
      </c>
      <c r="D34" s="36"/>
      <c r="E34" s="36"/>
      <c r="F34" s="53">
        <v>122520</v>
      </c>
    </row>
    <row r="35" spans="1:6" ht="15" customHeight="1">
      <c r="A35" s="51" t="s">
        <v>307</v>
      </c>
      <c r="B35" s="60" t="s">
        <v>341</v>
      </c>
      <c r="C35" s="65" t="s">
        <v>342</v>
      </c>
      <c r="D35" s="36"/>
      <c r="E35" s="36"/>
      <c r="F35" s="53">
        <v>96710</v>
      </c>
    </row>
    <row r="36" spans="1:6" ht="16.5" customHeight="1">
      <c r="A36" s="51" t="s">
        <v>343</v>
      </c>
      <c r="B36" s="60" t="s">
        <v>344</v>
      </c>
      <c r="C36" s="65" t="s">
        <v>345</v>
      </c>
      <c r="D36" s="40"/>
      <c r="E36" s="53">
        <v>300</v>
      </c>
      <c r="F36" s="40"/>
    </row>
  </sheetData>
  <sheetProtection/>
  <mergeCells count="10">
    <mergeCell ref="A2:F2"/>
    <mergeCell ref="A3:C3"/>
    <mergeCell ref="D3:E3"/>
    <mergeCell ref="A4:C4"/>
    <mergeCell ref="D4:F4"/>
    <mergeCell ref="A5:B5"/>
    <mergeCell ref="C5:C6"/>
    <mergeCell ref="D5:D6"/>
    <mergeCell ref="E5:E6"/>
    <mergeCell ref="F5:F6"/>
  </mergeCells>
  <printOptions horizontalCentered="1"/>
  <pageMargins left="1.220472440944882" right="0.7480314960629921" top="0.5511811023622047" bottom="0.3937007874015748" header="0.5118110236220472" footer="0.2755905511811024"/>
  <pageSetup firstPageNumber="1" useFirstPageNumber="1" fitToHeight="0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23" sqref="D23"/>
    </sheetView>
  </sheetViews>
  <sheetFormatPr defaultColWidth="16.66015625" defaultRowHeight="11.25"/>
  <cols>
    <col min="1" max="3" width="7.5" style="0" customWidth="1"/>
    <col min="4" max="4" width="15" style="0" customWidth="1"/>
    <col min="5" max="5" width="60.83203125" style="0" customWidth="1"/>
    <col min="6" max="6" width="15" style="0" customWidth="1"/>
  </cols>
  <sheetData>
    <row r="1" ht="21" customHeight="1">
      <c r="F1" s="55" t="s">
        <v>346</v>
      </c>
    </row>
    <row r="2" spans="1:6" ht="20.25" customHeight="1">
      <c r="A2" s="46" t="s">
        <v>347</v>
      </c>
      <c r="B2" s="47"/>
      <c r="C2" s="47"/>
      <c r="D2" s="47"/>
      <c r="E2" s="47"/>
      <c r="F2" s="47"/>
    </row>
    <row r="3" spans="1:6" ht="17.25" customHeight="1">
      <c r="A3" s="56" t="s">
        <v>9</v>
      </c>
      <c r="B3" s="57"/>
      <c r="C3" s="57"/>
      <c r="D3" s="57"/>
      <c r="E3" s="57"/>
      <c r="F3" s="48" t="s">
        <v>10</v>
      </c>
    </row>
    <row r="4" spans="1:6" ht="15" customHeight="1">
      <c r="A4" s="49"/>
      <c r="B4" s="31"/>
      <c r="C4" s="31"/>
      <c r="D4" s="31" t="s">
        <v>72</v>
      </c>
      <c r="E4" s="31" t="s">
        <v>348</v>
      </c>
      <c r="F4" s="31" t="s">
        <v>74</v>
      </c>
    </row>
    <row r="5" spans="1:6" ht="15" customHeight="1">
      <c r="A5" s="31" t="s">
        <v>81</v>
      </c>
      <c r="B5" s="31" t="s">
        <v>82</v>
      </c>
      <c r="C5" s="31" t="s">
        <v>83</v>
      </c>
      <c r="D5" s="31"/>
      <c r="E5" s="31"/>
      <c r="F5" s="31"/>
    </row>
    <row r="6" spans="1:6" ht="15" customHeight="1">
      <c r="A6" s="34"/>
      <c r="B6" s="34"/>
      <c r="C6" s="34"/>
      <c r="D6" s="34"/>
      <c r="E6" s="34" t="s">
        <v>61</v>
      </c>
      <c r="F6" s="58">
        <f>SUM(F7:F16)</f>
        <v>14335906</v>
      </c>
    </row>
    <row r="7" spans="1:6" ht="15" customHeight="1">
      <c r="A7" s="51" t="s">
        <v>86</v>
      </c>
      <c r="B7" s="51" t="s">
        <v>87</v>
      </c>
      <c r="C7" s="51" t="s">
        <v>91</v>
      </c>
      <c r="D7" s="51" t="s">
        <v>89</v>
      </c>
      <c r="E7" s="51" t="s">
        <v>349</v>
      </c>
      <c r="F7" s="53">
        <v>370000</v>
      </c>
    </row>
    <row r="8" spans="1:6" ht="15" customHeight="1">
      <c r="A8" s="51" t="s">
        <v>86</v>
      </c>
      <c r="B8" s="51" t="s">
        <v>87</v>
      </c>
      <c r="C8" s="51" t="s">
        <v>91</v>
      </c>
      <c r="D8" s="51" t="s">
        <v>89</v>
      </c>
      <c r="E8" s="51" t="s">
        <v>350</v>
      </c>
      <c r="F8" s="53">
        <v>288000</v>
      </c>
    </row>
    <row r="9" spans="1:6" ht="15" customHeight="1">
      <c r="A9" s="51" t="s">
        <v>86</v>
      </c>
      <c r="B9" s="51" t="s">
        <v>87</v>
      </c>
      <c r="C9" s="51" t="s">
        <v>91</v>
      </c>
      <c r="D9" s="51" t="s">
        <v>89</v>
      </c>
      <c r="E9" s="51" t="s">
        <v>351</v>
      </c>
      <c r="F9" s="53">
        <v>30000</v>
      </c>
    </row>
    <row r="10" spans="1:6" ht="15" customHeight="1">
      <c r="A10" s="51" t="s">
        <v>86</v>
      </c>
      <c r="B10" s="51" t="s">
        <v>87</v>
      </c>
      <c r="C10" s="51" t="s">
        <v>91</v>
      </c>
      <c r="D10" s="51" t="s">
        <v>89</v>
      </c>
      <c r="E10" s="51" t="s">
        <v>352</v>
      </c>
      <c r="F10" s="53">
        <v>400000</v>
      </c>
    </row>
    <row r="11" spans="1:6" ht="26.25" customHeight="1">
      <c r="A11" s="51" t="s">
        <v>86</v>
      </c>
      <c r="B11" s="51" t="s">
        <v>87</v>
      </c>
      <c r="C11" s="51" t="s">
        <v>91</v>
      </c>
      <c r="D11" s="51" t="s">
        <v>89</v>
      </c>
      <c r="E11" s="51" t="s">
        <v>353</v>
      </c>
      <c r="F11" s="53">
        <v>270000</v>
      </c>
    </row>
    <row r="12" spans="1:6" ht="15" customHeight="1">
      <c r="A12" s="51" t="s">
        <v>86</v>
      </c>
      <c r="B12" s="51" t="s">
        <v>87</v>
      </c>
      <c r="C12" s="51" t="s">
        <v>95</v>
      </c>
      <c r="D12" s="51" t="s">
        <v>89</v>
      </c>
      <c r="E12" s="51" t="s">
        <v>354</v>
      </c>
      <c r="F12" s="53">
        <v>9036265</v>
      </c>
    </row>
    <row r="13" spans="1:6" ht="15" customHeight="1">
      <c r="A13" s="51" t="s">
        <v>86</v>
      </c>
      <c r="B13" s="51" t="s">
        <v>87</v>
      </c>
      <c r="C13" s="51" t="s">
        <v>95</v>
      </c>
      <c r="D13" s="51" t="s">
        <v>89</v>
      </c>
      <c r="E13" s="51" t="s">
        <v>355</v>
      </c>
      <c r="F13" s="53">
        <v>36000</v>
      </c>
    </row>
    <row r="14" spans="1:6" ht="15" customHeight="1">
      <c r="A14" s="51" t="s">
        <v>86</v>
      </c>
      <c r="B14" s="51" t="s">
        <v>87</v>
      </c>
      <c r="C14" s="51" t="s">
        <v>95</v>
      </c>
      <c r="D14" s="51" t="s">
        <v>89</v>
      </c>
      <c r="E14" s="51" t="s">
        <v>356</v>
      </c>
      <c r="F14" s="53">
        <v>1000000</v>
      </c>
    </row>
    <row r="15" spans="1:6" ht="15" customHeight="1">
      <c r="A15" s="51" t="s">
        <v>86</v>
      </c>
      <c r="B15" s="51" t="s">
        <v>87</v>
      </c>
      <c r="C15" s="51" t="s">
        <v>95</v>
      </c>
      <c r="D15" s="51" t="s">
        <v>89</v>
      </c>
      <c r="E15" s="51" t="s">
        <v>357</v>
      </c>
      <c r="F15" s="53">
        <v>525000</v>
      </c>
    </row>
    <row r="16" spans="1:6" ht="15" customHeight="1">
      <c r="A16" s="51" t="s">
        <v>86</v>
      </c>
      <c r="B16" s="51" t="s">
        <v>87</v>
      </c>
      <c r="C16" s="51" t="s">
        <v>95</v>
      </c>
      <c r="D16" s="51" t="s">
        <v>89</v>
      </c>
      <c r="E16" s="51" t="s">
        <v>358</v>
      </c>
      <c r="F16" s="53">
        <v>2380641</v>
      </c>
    </row>
    <row r="17" spans="1:6" ht="15" customHeight="1">
      <c r="A17" s="34"/>
      <c r="B17" s="34"/>
      <c r="C17" s="34"/>
      <c r="D17" s="34"/>
      <c r="E17" s="34"/>
      <c r="F17" s="50"/>
    </row>
  </sheetData>
  <sheetProtection/>
  <mergeCells count="6">
    <mergeCell ref="A2:F2"/>
    <mergeCell ref="A3:E3"/>
    <mergeCell ref="A4:C4"/>
    <mergeCell ref="D4:D5"/>
    <mergeCell ref="E4:E5"/>
    <mergeCell ref="F4:F5"/>
  </mergeCells>
  <printOptions horizontalCentered="1"/>
  <pageMargins left="1.220472440944882" right="0.7480314960629921" top="0.5511811023622047" bottom="0.3937007874015748" header="0.5118110236220472" footer="0.2755905511811024"/>
  <pageSetup firstPageNumber="1" useFirstPageNumber="1"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2021-03-01T06:35:39Z</cp:lastPrinted>
  <dcterms:created xsi:type="dcterms:W3CDTF">2021-03-01T01:01:51Z</dcterms:created>
  <dcterms:modified xsi:type="dcterms:W3CDTF">2022-06-29T08:04:49Z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FC7F9E13A61E4BA3BC1FAD4BA390576C</vt:lpwstr>
  </property>
  <property fmtid="{D5CDD505-2E9C-101B-9397-08002B2CF9AE}" pid="6" name="KSOProductBuildV">
    <vt:lpwstr>2052-11.8.2.11019</vt:lpwstr>
  </property>
</Properties>
</file>