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<sst xmlns="http://schemas.openxmlformats.org/spreadsheetml/2006/main" count="792" uniqueCount="407">
  <si>
    <t>2021年雁江区部门预算</t>
  </si>
  <si>
    <t>(公开表)</t>
  </si>
  <si>
    <t>资阳市雁江区公路路政管理大队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</si>
  <si>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</si>
  <si>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</si>
  <si>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</si>
  <si>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</si>
  <si>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</si>
  <si>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</si>
  <si>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</si>
  <si>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</si>
  <si>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</si>
  <si>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单位名称：资阳市雁江区公路路政管理大队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</si>
  <si>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</si>
  <si>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</si>
  <si>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</si>
  <si>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</si>
  <si>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</si>
  <si>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</si>
  <si>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</si>
  <si>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</si>
  <si>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</si>
  <si>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</si>
  <si>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</si>
  <si>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</si>
  <si>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</si>
  <si>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</si>
  <si>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</si>
  <si>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</si>
  <si>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</si>
  <si>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</si>
  <si>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</si>
  <si>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</si>
  <si>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</si>
  <si>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</si>
  <si>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</si>
  <si>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</si>
  <si>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</si>
  <si>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</si>
  <si>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</si>
  <si>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</si>
  <si>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</si>
  <si>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</si>
  <si>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</si>
  <si>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</si>
  <si>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</si>
  <si>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</si>
  <si>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</si>
  <si>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</si>
  <si>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</si>
  <si>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</si>
  <si>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</si>
  <si>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</si>
  <si>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</si>
  <si>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</si>
  <si>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</si>
  <si>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</si>
  <si>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</si>
  <si>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</si>
  <si>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</si>
  <si>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</si>
  <si>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</si>
  <si>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</si>
  <si>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</si>
  <si>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</si>
  <si>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</si>
  <si>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</si>
  <si>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</si>
  <si>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</si>
  <si>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</si>
  <si>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</si>
  <si>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</si>
  <si>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</si>
  <si>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</si>
  <si>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</si>
  <si>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</si>
  <si>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</si>
  <si>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</si>
  <si>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</si>
  <si>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</si>
  <si>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</si>
  <si>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</si>
  <si>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</si>
  <si>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</si>
  <si>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</si>
  <si>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</si>
  <si>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</si>
  <si>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256</t>
  </si>
  <si>
    <t xml:space="preserve">  256001</t>
  </si>
  <si>
    <t xml:space="preserve">  资阳市雁江区公路路政管理大队</t>
  </si>
  <si>
    <t>208</t>
  </si>
  <si>
    <t>05</t>
  </si>
  <si>
    <t xml:space="preserve">    256001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</si>
  <si>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</si>
  <si>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</si>
  <si>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</si>
  <si>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</si>
  <si>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</si>
  <si>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</si>
  <si>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</si>
  <si>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</si>
  <si>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</si>
  <si>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214</t>
  </si>
  <si>
    <t xml:space="preserve">    行政运行（公路）</t>
  </si>
  <si>
    <t>12</t>
  </si>
  <si>
    <t xml:space="preserve">    公路运输管理</t>
  </si>
  <si>
    <t>221</t>
  </si>
  <si>
    <t>02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</si>
  <si>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</si>
  <si>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</si>
  <si>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</si>
  <si>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</si>
  <si>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</si>
  <si>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</si>
  <si>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</si>
  <si>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</si>
  <si>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</si>
  <si>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</si>
  <si>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</si>
  <si>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</si>
  <si>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</si>
  <si>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</si>
  <si>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</si>
  <si>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</si>
  <si>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</si>
  <si>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</si>
  <si>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</si>
  <si>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</si>
  <si>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</si>
  <si>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</si>
  <si>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</si>
  <si>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</si>
  <si>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</si>
  <si>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</si>
  <si>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</si>
  <si>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</si>
  <si>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</si>
  <si>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</si>
  <si>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</si>
  <si>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</si>
  <si>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</si>
  <si>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</si>
  <si>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</si>
  <si>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</si>
  <si>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</si>
  <si>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</si>
  <si>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</si>
  <si>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</si>
  <si>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</si>
  <si>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</si>
  <si>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</si>
  <si>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</si>
  <si>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</si>
  <si>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</si>
  <si>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</si>
  <si>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</si>
  <si>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</si>
  <si>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</si>
  <si>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</si>
  <si>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</si>
  <si>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</si>
  <si>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</si>
  <si>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</si>
  <si>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</si>
  <si>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</si>
  <si>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</si>
  <si>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</si>
  <si>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</si>
  <si>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</si>
  <si>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</si>
  <si>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</si>
  <si>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</si>
  <si>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</si>
  <si>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501</t>
  </si>
  <si>
    <t>工资奖金津补贴</t>
  </si>
  <si>
    <t>社会保障缴费</t>
  </si>
  <si>
    <t>住房公积金</t>
  </si>
  <si>
    <t>502</t>
  </si>
  <si>
    <t>办公经费</t>
  </si>
  <si>
    <t>会议费</t>
  </si>
  <si>
    <t>培训费</t>
  </si>
  <si>
    <t>04</t>
  </si>
  <si>
    <t>专用材料购置费</t>
  </si>
  <si>
    <t>委托业务费</t>
  </si>
  <si>
    <t>06</t>
  </si>
  <si>
    <t>公务接待费</t>
  </si>
  <si>
    <t>08</t>
  </si>
  <si>
    <t>公务用车运行维护费</t>
  </si>
  <si>
    <t>09</t>
  </si>
  <si>
    <t>维修(护)费</t>
  </si>
  <si>
    <t xml:space="preserve">    256002</t>
  </si>
  <si>
    <t>其他商品和服务支出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</si>
  <si>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</si>
  <si>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</si>
  <si>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</si>
  <si>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</si>
  <si>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</si>
  <si>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</si>
  <si>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</si>
  <si>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</si>
  <si>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</si>
  <si>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</si>
  <si>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</si>
  <si>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</si>
  <si>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</si>
  <si>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</si>
  <si>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</si>
  <si>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</si>
  <si>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</si>
  <si>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</si>
  <si>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</si>
  <si>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</si>
  <si>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</si>
  <si>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</si>
  <si>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</si>
  <si>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</si>
  <si>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</si>
  <si>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</si>
  <si>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</si>
  <si>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</si>
  <si>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</si>
  <si>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</si>
  <si>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</si>
  <si>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</si>
  <si>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</si>
  <si>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</si>
  <si>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</si>
  <si>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</si>
  <si>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</si>
  <si>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</si>
  <si>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</si>
  <si>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</si>
  <si>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</si>
  <si>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</si>
  <si>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</si>
  <si>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</si>
  <si>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</si>
  <si>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</si>
  <si>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</si>
  <si>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</si>
  <si>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</si>
  <si>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</si>
  <si>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</si>
  <si>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</si>
  <si>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</si>
  <si>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</si>
  <si>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</si>
  <si>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</si>
  <si>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</si>
  <si>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</si>
  <si>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</si>
  <si>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</si>
  <si>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</si>
  <si>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</si>
  <si>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</si>
  <si>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</si>
  <si>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</si>
  <si>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</si>
  <si>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</si>
  <si>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</si>
  <si>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</si>
  <si>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</si>
  <si>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</si>
  <si>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</si>
  <si>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</si>
  <si>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</si>
  <si>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</si>
  <si>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</si>
  <si>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</si>
  <si>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</si>
  <si>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</si>
  <si>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</si>
  <si>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</si>
  <si>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</si>
  <si>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</si>
  <si>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</si>
  <si>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</si>
  <si>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</si>
  <si>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</si>
  <si>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</si>
  <si>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</si>
  <si>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</si>
  <si>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</si>
  <si>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</si>
  <si>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</si>
  <si>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</si>
  <si>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</si>
  <si>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</si>
  <si>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</si>
  <si>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</si>
  <si>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</si>
  <si>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</si>
  <si>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</si>
  <si>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</si>
  <si>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</si>
  <si>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</si>
  <si>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</si>
  <si>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</si>
  <si>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</si>
  <si>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</si>
  <si>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</si>
  <si>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</si>
  <si>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</si>
  <si>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</si>
  <si>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</si>
  <si>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</si>
  <si>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</si>
  <si>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</si>
  <si>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</si>
  <si>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</si>
  <si>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</si>
  <si>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</si>
  <si>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</si>
  <si>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</si>
  <si>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</si>
  <si>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</si>
  <si>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</si>
  <si>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</si>
  <si>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</si>
  <si>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</si>
  <si>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</si>
  <si>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</si>
  <si>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</si>
  <si>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</si>
  <si>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</si>
  <si>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</si>
  <si>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</si>
  <si>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</si>
  <si>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</si>
  <si>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</si>
  <si>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</si>
  <si>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</si>
  <si>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</si>
  <si>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</si>
  <si>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</si>
  <si>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</si>
  <si>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</si>
  <si>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</si>
  <si>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表3-2</t>
  </si>
  <si>
    <t>一般公共预算项目支出预算表</t>
  </si>
  <si>
    <t>项                    目</t>
  </si>
  <si>
    <t>单位名称(项目)</t>
  </si>
  <si>
    <t xml:space="preserve">    被装购置费</t>
  </si>
  <si>
    <t xml:space="preserve">    防洪防汛应急抢险</t>
  </si>
  <si>
    <t xml:space="preserve">    交通治超协管人员经费</t>
  </si>
  <si>
    <t xml:space="preserve">    科技兴安运行支出</t>
  </si>
  <si>
    <t xml:space="preserve">    路面排障经费</t>
  </si>
  <si>
    <t xml:space="preserve">    占道堆砌专项整治经费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</si>
  <si>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</si>
  <si>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</si>
  <si>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</si>
  <si>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</si>
  <si>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</si>
  <si>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</si>
  <si>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</si>
  <si>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</si>
  <si>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</si>
  <si>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</si>
  <si>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</si>
  <si>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</si>
  <si>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256001</t>
  </si>
  <si>
    <t>0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</si>
  <si>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</si>
  <si>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</si>
  <si>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</si>
  <si>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</si>
  <si>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</si>
  <si>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</si>
  <si>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</si>
  <si>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</si>
  <si>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</si>
  <si>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</si>
  <si>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</si>
  <si>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</si>
  <si>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</si>
  <si>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</si>
  <si>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</si>
  <si>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</si>
  <si>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</si>
  <si>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</si>
  <si>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</si>
  <si>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</si>
  <si>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</si>
  <si>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</si>
  <si>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</si>
  <si>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资阳市雁江区公路路政管理大队</t>
  </si>
  <si>
    <t>计算机</t>
  </si>
  <si>
    <t>台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</si>
  <si>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</si>
  <si>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</si>
  <si>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</si>
  <si>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</si>
  <si>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</si>
  <si>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</si>
  <si>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</si>
  <si>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</si>
  <si>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</si>
  <si>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</si>
  <si>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</si>
  <si>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</si>
  <si>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</si>
  <si>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交通治超协管人员经费</t>
  </si>
  <si>
    <t>控制和减少通过国、省、县干道公路超限运输车辆，使超限运输率低于5%；</t>
  </si>
  <si>
    <t>全面完成</t>
  </si>
  <si>
    <t>保护公路建设改造成果</t>
  </si>
  <si>
    <t>实际数值</t>
  </si>
  <si>
    <t>提高群众出行满意度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</si>
</sst>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3">
    <font>
      <sz val="9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0" borderId="0">
      <alignment/>
      <protection/>
    </xf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10" borderId="2" applyNumberFormat="0" applyFont="0" applyAlignment="0" applyProtection="0"/>
    <xf numFmtId="0" fontId="45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2" borderId="0" applyNumberFormat="0" applyBorder="0" applyAlignment="0" applyProtection="0"/>
    <xf numFmtId="0" fontId="49" fillId="0" borderId="4" applyNumberFormat="0" applyFill="0" applyAlignment="0" applyProtection="0"/>
    <xf numFmtId="0" fontId="45" fillId="13" borderId="0" applyNumberFormat="0" applyBorder="0" applyAlignment="0" applyProtection="0"/>
    <xf numFmtId="0" fontId="55" fillId="14" borderId="5" applyNumberFormat="0" applyAlignment="0" applyProtection="0"/>
    <xf numFmtId="0" fontId="56" fillId="14" borderId="1" applyNumberFormat="0" applyAlignment="0" applyProtection="0"/>
    <xf numFmtId="0" fontId="57" fillId="15" borderId="6" applyNumberFormat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62" fillId="0" borderId="12" xfId="0" applyFont="1" applyBorder="1" applyAlignment="1">
      <alignment horizontal="justify" vertical="center"/>
    </xf>
    <xf numFmtId="0" fontId="62" fillId="0" borderId="0" xfId="0" applyFont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8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7" fillId="36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 locked="0"/>
    </xf>
    <xf numFmtId="49" fontId="7" fillId="36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6" xfId="0" applyNumberFormat="1" applyFont="1" applyFill="1" applyBorder="1" applyAlignment="1" applyProtection="1">
      <alignment horizontal="centerContinuous" vertical="center"/>
      <protection/>
    </xf>
    <xf numFmtId="177" fontId="0" fillId="0" borderId="16" xfId="0" applyNumberFormat="1" applyFont="1" applyFill="1" applyBorder="1" applyAlignment="1" applyProtection="1">
      <alignment horizontal="centerContinuous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24" xfId="0" applyNumberFormat="1" applyFont="1" applyFill="1" applyBorder="1" applyAlignment="1" applyProtection="1">
      <alignment horizontal="center" vertical="center" wrapText="1"/>
      <protection/>
    </xf>
    <xf numFmtId="177" fontId="0" fillId="0" borderId="24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4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10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2" xfId="18" applyFont="1" applyFill="1" applyBorder="1" applyAlignment="1">
      <alignment horizontal="center" vertical="center"/>
    </xf>
    <xf numFmtId="0" fontId="0" fillId="0" borderId="14" xfId="18" applyFont="1" applyFill="1" applyBorder="1" applyAlignment="1">
      <alignment horizontal="center" vertical="center"/>
    </xf>
    <xf numFmtId="0" fontId="0" fillId="0" borderId="16" xfId="18" applyFont="1" applyFill="1" applyBorder="1" applyAlignment="1">
      <alignment horizontal="center" vertical="center"/>
    </xf>
    <xf numFmtId="0" fontId="0" fillId="0" borderId="25" xfId="18" applyFont="1" applyFill="1" applyBorder="1" applyAlignment="1">
      <alignment horizontal="center" vertical="center"/>
    </xf>
    <xf numFmtId="0" fontId="0" fillId="0" borderId="19" xfId="18" applyFont="1" applyFill="1" applyBorder="1" applyAlignment="1">
      <alignment horizontal="center" vertical="center"/>
    </xf>
    <xf numFmtId="0" fontId="0" fillId="0" borderId="25" xfId="22" applyFont="1" applyBorder="1" applyAlignment="1">
      <alignment horizontal="center" vertical="center"/>
      <protection/>
    </xf>
    <xf numFmtId="0" fontId="0" fillId="0" borderId="14" xfId="18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25" applyFont="1" applyFill="1" applyBorder="1" applyAlignment="1">
      <alignment vertical="center"/>
      <protection/>
    </xf>
    <xf numFmtId="3" fontId="0" fillId="0" borderId="16" xfId="22" applyNumberFormat="1" applyFont="1" applyFill="1" applyBorder="1">
      <alignment/>
      <protection/>
    </xf>
    <xf numFmtId="3" fontId="0" fillId="0" borderId="16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22" applyNumberFormat="1" applyFont="1" applyBorder="1" applyAlignment="1">
      <alignment vertical="center"/>
      <protection/>
    </xf>
    <xf numFmtId="0" fontId="0" fillId="0" borderId="17" xfId="0" applyFill="1" applyBorder="1" applyAlignment="1">
      <alignment vertical="center"/>
    </xf>
    <xf numFmtId="3" fontId="0" fillId="0" borderId="19" xfId="25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 applyProtection="1">
      <alignment vertical="center" wrapText="1"/>
      <protection/>
    </xf>
    <xf numFmtId="0" fontId="0" fillId="0" borderId="14" xfId="22" applyFont="1" applyFill="1" applyBorder="1" applyAlignment="1">
      <alignment vertical="center"/>
      <protection/>
    </xf>
    <xf numFmtId="3" fontId="0" fillId="0" borderId="12" xfId="18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3" fontId="0" fillId="0" borderId="25" xfId="22" applyNumberFormat="1" applyFont="1" applyFill="1" applyBorder="1" applyAlignment="1">
      <alignment vertical="center" wrapText="1"/>
      <protection/>
    </xf>
    <xf numFmtId="0" fontId="0" fillId="0" borderId="12" xfId="22" applyFont="1" applyBorder="1" applyAlignment="1">
      <alignment vertical="center"/>
      <protection/>
    </xf>
    <xf numFmtId="3" fontId="0" fillId="0" borderId="12" xfId="22" applyNumberFormat="1" applyFont="1" applyFill="1" applyBorder="1" applyAlignment="1">
      <alignment vertical="center" wrapText="1"/>
      <protection/>
    </xf>
    <xf numFmtId="3" fontId="0" fillId="0" borderId="14" xfId="25" applyNumberFormat="1" applyFont="1" applyFill="1" applyBorder="1" applyAlignment="1">
      <alignment vertical="center" wrapText="1"/>
      <protection/>
    </xf>
    <xf numFmtId="0" fontId="0" fillId="0" borderId="15" xfId="25" applyFont="1" applyFill="1" applyBorder="1" applyAlignment="1">
      <alignment vertical="center"/>
      <protection/>
    </xf>
    <xf numFmtId="0" fontId="0" fillId="0" borderId="14" xfId="25" applyNumberFormat="1" applyFont="1" applyFill="1" applyBorder="1" applyAlignment="1" applyProtection="1">
      <alignment vertical="center"/>
      <protection/>
    </xf>
    <xf numFmtId="0" fontId="0" fillId="0" borderId="21" xfId="25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15" fillId="0" borderId="12" xfId="18" applyFill="1" applyBorder="1" applyAlignment="1">
      <alignment vertical="center"/>
    </xf>
    <xf numFmtId="0" fontId="0" fillId="0" borderId="12" xfId="22" applyFont="1" applyFill="1" applyBorder="1" applyAlignment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4" fillId="0" borderId="0" xfId="22" applyFill="1">
      <alignment/>
      <protection/>
    </xf>
    <xf numFmtId="0" fontId="12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10" fillId="0" borderId="0" xfId="18" applyNumberFormat="1" applyFont="1" applyFill="1" applyAlignment="1" applyProtection="1">
      <alignment horizontal="centerContinuous" vertical="center"/>
      <protection/>
    </xf>
    <xf numFmtId="0" fontId="16" fillId="0" borderId="0" xfId="18" applyNumberFormat="1" applyFont="1" applyFill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15" applyNumberFormat="1" applyFont="1" applyFill="1" applyBorder="1" applyAlignment="1" applyProtection="1">
      <alignment horizontal="center" vertical="center"/>
      <protection/>
    </xf>
    <xf numFmtId="0" fontId="0" fillId="0" borderId="20" xfId="15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8" applyFont="1" applyFill="1" applyAlignment="1">
      <alignment/>
    </xf>
    <xf numFmtId="37" fontId="17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10" fillId="0" borderId="0" xfId="18" applyFont="1" applyFill="1" applyBorder="1" applyAlignment="1">
      <alignment horizontal="centerContinuous" vertical="center"/>
    </xf>
    <xf numFmtId="0" fontId="16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6" xfId="25" applyFont="1" applyFill="1" applyBorder="1" applyAlignment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22" xfId="25" applyFont="1" applyFill="1" applyBorder="1" applyAlignment="1">
      <alignment vertical="center"/>
      <protection/>
    </xf>
    <xf numFmtId="3" fontId="0" fillId="0" borderId="25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21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2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78"/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4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4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4.25" customHeight="1">
      <c r="A4" s="178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61.5" customHeight="1">
      <c r="A5" s="188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61.5" customHeight="1">
      <c r="A6" s="190" t="s">
        <v>1</v>
      </c>
      <c r="B6" s="191"/>
      <c r="C6" s="191"/>
      <c r="D6" s="191"/>
      <c r="E6" s="191"/>
      <c r="F6" s="191"/>
      <c r="G6" s="191"/>
      <c r="H6" s="191"/>
      <c r="I6" s="191"/>
      <c r="J6" s="191"/>
      <c r="K6" s="187"/>
    </row>
    <row r="7" spans="1:11" ht="14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ht="14.2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14.2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4.25" customHeight="1">
      <c r="A10" s="158"/>
      <c r="B10" s="158"/>
      <c r="C10" s="192"/>
      <c r="D10" s="192"/>
      <c r="E10" s="158"/>
      <c r="F10" s="158"/>
      <c r="G10" s="158"/>
      <c r="H10" s="158"/>
      <c r="I10" s="158"/>
      <c r="J10" s="158"/>
      <c r="K10" s="158"/>
    </row>
    <row r="11" spans="1:11" ht="36" customHeight="1">
      <c r="A11" s="193" t="s">
        <v>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58"/>
    </row>
    <row r="12" spans="1:11" ht="14.25" customHeight="1">
      <c r="A12" s="194">
        <v>0</v>
      </c>
      <c r="B12" s="192"/>
      <c r="C12" s="192"/>
      <c r="D12" s="192"/>
      <c r="E12" s="158"/>
      <c r="F12" s="158"/>
      <c r="G12" s="158"/>
      <c r="H12" s="158"/>
      <c r="I12" s="192"/>
      <c r="J12" s="158"/>
      <c r="K12" s="158"/>
    </row>
    <row r="13" spans="1:11" ht="14.25" customHeight="1">
      <c r="A13" s="192"/>
      <c r="B13" s="192"/>
      <c r="C13" s="178"/>
      <c r="D13" s="178"/>
      <c r="E13" s="178"/>
      <c r="F13" s="187"/>
      <c r="G13" s="187"/>
      <c r="H13" s="187"/>
      <c r="I13" s="178"/>
      <c r="J13" s="187"/>
      <c r="K13" s="187"/>
    </row>
    <row r="14" spans="1:11" ht="14.25" customHeight="1">
      <c r="A14" s="178"/>
      <c r="B14" s="178"/>
      <c r="C14" s="187"/>
      <c r="D14" s="178"/>
      <c r="E14" s="178"/>
      <c r="F14" s="187"/>
      <c r="G14" s="187"/>
      <c r="H14" s="187"/>
      <c r="I14" s="178"/>
      <c r="J14" s="187"/>
      <c r="K14" s="187"/>
    </row>
    <row r="15" spans="1:11" ht="14.25" customHeight="1">
      <c r="A15" s="187"/>
      <c r="B15" s="178"/>
      <c r="C15" s="187"/>
      <c r="D15" s="178"/>
      <c r="E15" s="178"/>
      <c r="F15" s="178"/>
      <c r="G15" s="187"/>
      <c r="H15" s="187"/>
      <c r="I15" s="178"/>
      <c r="J15" s="187"/>
      <c r="K15" s="187"/>
    </row>
    <row r="16" spans="1:11" ht="14.25" customHeight="1">
      <c r="A16" s="187"/>
      <c r="B16" s="187"/>
      <c r="C16" s="187"/>
      <c r="D16" s="178"/>
      <c r="E16" s="187"/>
      <c r="F16" s="178"/>
      <c r="G16" s="187"/>
      <c r="H16" s="187"/>
      <c r="I16" s="178"/>
      <c r="J16" s="187"/>
      <c r="K16" s="187"/>
    </row>
    <row r="17" spans="1:11" ht="14.25" customHeight="1">
      <c r="A17" s="187"/>
      <c r="B17" s="187"/>
      <c r="C17" s="187"/>
      <c r="D17" s="178"/>
      <c r="E17" s="187"/>
      <c r="F17" s="178"/>
      <c r="G17" s="187"/>
      <c r="H17" s="187"/>
      <c r="I17" s="178"/>
      <c r="J17" s="187"/>
      <c r="K17" s="187"/>
    </row>
    <row r="18" spans="1:11" ht="14.25" customHeight="1">
      <c r="A18" s="195"/>
      <c r="B18" s="195"/>
      <c r="C18" s="195"/>
      <c r="D18" s="196"/>
      <c r="E18" s="196"/>
      <c r="F18" s="196"/>
      <c r="G18" s="195"/>
      <c r="H18" s="195"/>
      <c r="I18" s="196"/>
      <c r="J18" s="195"/>
      <c r="K18" s="195"/>
    </row>
    <row r="19" spans="1:11" ht="14.25" customHeight="1">
      <c r="A19" s="197"/>
      <c r="B19" s="197"/>
      <c r="C19" s="198"/>
      <c r="D19" s="198"/>
      <c r="E19" s="198"/>
      <c r="F19" s="197"/>
      <c r="G19" s="197"/>
      <c r="H19" s="197"/>
      <c r="I19" s="198"/>
      <c r="J19" s="197"/>
      <c r="K19" s="197"/>
    </row>
    <row r="20" spans="1:11" ht="24.75" customHeight="1">
      <c r="A20" s="199"/>
      <c r="B20" s="199" t="s">
        <v>3</v>
      </c>
      <c r="C20" s="200" t="s">
        <v>4</v>
      </c>
      <c r="D20" s="199" t="s">
        <v>5</v>
      </c>
      <c r="E20" s="200" t="s">
        <v>6</v>
      </c>
      <c r="F20" s="199" t="s">
        <v>7</v>
      </c>
      <c r="G20" s="200" t="s">
        <v>8</v>
      </c>
      <c r="H20" s="200" t="s">
        <v>9</v>
      </c>
      <c r="I20" s="201"/>
      <c r="J20" s="190"/>
      <c r="K20" s="195"/>
    </row>
    <row r="21" spans="1:11" ht="0.7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4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ht="14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0"/>
      <c r="B1" s="55"/>
      <c r="C1" s="55"/>
      <c r="D1" s="55"/>
      <c r="E1" s="55"/>
      <c r="F1" s="55"/>
      <c r="G1" s="64"/>
      <c r="H1" s="56" t="s">
        <v>348</v>
      </c>
    </row>
    <row r="2" spans="1:8" ht="27.75" customHeight="1">
      <c r="A2" s="57" t="s">
        <v>349</v>
      </c>
      <c r="B2" s="58"/>
      <c r="C2" s="58"/>
      <c r="D2" s="58"/>
      <c r="E2" s="58"/>
      <c r="F2" s="58"/>
      <c r="G2" s="58"/>
      <c r="H2" s="58"/>
    </row>
    <row r="3" spans="1:8" ht="12.75" customHeight="1">
      <c r="A3" s="55" t="s">
        <v>12</v>
      </c>
      <c r="B3" s="55"/>
      <c r="C3" s="55"/>
      <c r="D3" s="55"/>
      <c r="E3" s="55"/>
      <c r="F3" s="55"/>
      <c r="G3" s="64"/>
      <c r="H3" s="59" t="s">
        <v>13</v>
      </c>
    </row>
    <row r="4" spans="1:8" ht="12.75" customHeight="1">
      <c r="A4" s="50" t="s">
        <v>350</v>
      </c>
      <c r="B4" s="50" t="s">
        <v>351</v>
      </c>
      <c r="C4" s="65" t="s">
        <v>352</v>
      </c>
      <c r="D4" s="47"/>
      <c r="E4" s="47"/>
      <c r="F4" s="47"/>
      <c r="G4" s="47"/>
      <c r="H4" s="47"/>
    </row>
    <row r="5" spans="1:8" ht="12.75" customHeight="1">
      <c r="A5" s="50"/>
      <c r="B5" s="50"/>
      <c r="C5" s="66" t="s">
        <v>112</v>
      </c>
      <c r="D5" s="28" t="s">
        <v>353</v>
      </c>
      <c r="E5" s="28" t="s">
        <v>185</v>
      </c>
      <c r="F5" s="50" t="s">
        <v>354</v>
      </c>
      <c r="G5" s="50"/>
      <c r="H5" s="50"/>
    </row>
    <row r="6" spans="1:8" ht="12.75" customHeight="1">
      <c r="A6" s="47"/>
      <c r="B6" s="47"/>
      <c r="C6" s="67"/>
      <c r="D6" s="33"/>
      <c r="E6" s="47"/>
      <c r="F6" s="68" t="s">
        <v>172</v>
      </c>
      <c r="G6" s="69" t="s">
        <v>355</v>
      </c>
      <c r="H6" s="53" t="s">
        <v>274</v>
      </c>
    </row>
    <row r="7" spans="1:9" ht="12.75" customHeight="1">
      <c r="A7" s="37"/>
      <c r="B7" s="37" t="s">
        <v>86</v>
      </c>
      <c r="C7" s="72">
        <v>77600</v>
      </c>
      <c r="D7" s="72">
        <v>0</v>
      </c>
      <c r="E7" s="73">
        <v>7600</v>
      </c>
      <c r="F7" s="74">
        <v>70000</v>
      </c>
      <c r="G7" s="73">
        <v>70000</v>
      </c>
      <c r="H7" s="75">
        <v>0</v>
      </c>
      <c r="I7" s="20"/>
    </row>
    <row r="8" spans="1:9" ht="12.75" customHeight="1">
      <c r="A8" s="37" t="s">
        <v>87</v>
      </c>
      <c r="B8" s="37" t="s">
        <v>2</v>
      </c>
      <c r="C8" s="72">
        <v>77600</v>
      </c>
      <c r="D8" s="72">
        <v>0</v>
      </c>
      <c r="E8" s="73">
        <v>7600</v>
      </c>
      <c r="F8" s="74">
        <v>70000</v>
      </c>
      <c r="G8" s="73">
        <v>70000</v>
      </c>
      <c r="H8" s="75">
        <v>0</v>
      </c>
      <c r="I8" s="20"/>
    </row>
    <row r="9" spans="1:9" ht="12.75" customHeight="1">
      <c r="A9" s="37" t="s">
        <v>88</v>
      </c>
      <c r="B9" s="37" t="s">
        <v>89</v>
      </c>
      <c r="C9" s="72">
        <v>77600</v>
      </c>
      <c r="D9" s="72">
        <v>0</v>
      </c>
      <c r="E9" s="73">
        <v>7600</v>
      </c>
      <c r="F9" s="74">
        <v>70000</v>
      </c>
      <c r="G9" s="73">
        <v>70000</v>
      </c>
      <c r="H9" s="75">
        <v>0</v>
      </c>
      <c r="I9" s="20"/>
    </row>
    <row r="10" spans="1:9" ht="12.7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9" ht="12.75" customHeight="1">
      <c r="B13" s="20"/>
      <c r="F13" s="20"/>
      <c r="G13" s="20"/>
      <c r="H13" s="20"/>
      <c r="I13" s="20"/>
    </row>
    <row r="14" spans="6:8" ht="12.75" customHeight="1">
      <c r="F14" s="20"/>
      <c r="G14" s="20"/>
      <c r="H14" s="20"/>
    </row>
    <row r="15" spans="6:8" ht="12.75" customHeight="1">
      <c r="F15" s="20"/>
      <c r="G15" s="20"/>
      <c r="H15" s="20"/>
    </row>
    <row r="16" spans="6:7" ht="12.75" customHeight="1">
      <c r="F16" s="20"/>
      <c r="G16" s="20"/>
    </row>
    <row r="17" spans="6:7" ht="12.75" customHeight="1">
      <c r="F17" s="20"/>
      <c r="G17" s="20"/>
    </row>
    <row r="18" spans="5:7" ht="12.75" customHeight="1">
      <c r="E18" s="20"/>
      <c r="F18" s="20"/>
      <c r="G18" s="20"/>
    </row>
    <row r="19" spans="5:7" ht="12.75" customHeight="1">
      <c r="E19" s="20"/>
      <c r="F19" s="20"/>
      <c r="G19" s="20"/>
    </row>
    <row r="20" spans="5:7" ht="12.75" customHeight="1">
      <c r="E20" s="20"/>
      <c r="F20" s="20"/>
      <c r="G20" s="20"/>
    </row>
    <row r="21" spans="6:7" ht="12.75" customHeight="1">
      <c r="F21" s="20"/>
      <c r="G21" s="20"/>
    </row>
    <row r="22" spans="5:6" ht="12.75" customHeight="1">
      <c r="E22" s="20"/>
      <c r="F22" s="20"/>
    </row>
    <row r="23" ht="12.75" customHeight="1">
      <c r="F23" s="20"/>
    </row>
    <row r="24" ht="12.75" customHeight="1">
      <c r="E24" s="20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0"/>
      <c r="B1" s="55"/>
      <c r="C1" s="55"/>
      <c r="D1" s="55"/>
      <c r="E1" s="55"/>
      <c r="F1" s="55"/>
      <c r="G1" s="55"/>
      <c r="H1" s="56" t="s">
        <v>356</v>
      </c>
    </row>
    <row r="2" spans="1:8" ht="30" customHeight="1">
      <c r="A2" s="57" t="s">
        <v>357</v>
      </c>
      <c r="B2" s="58"/>
      <c r="C2" s="58"/>
      <c r="D2" s="58"/>
      <c r="E2" s="58"/>
      <c r="F2" s="58"/>
      <c r="G2" s="58"/>
      <c r="H2" s="58"/>
    </row>
    <row r="3" spans="1:8" ht="12.75" customHeight="1">
      <c r="A3" s="55" t="s">
        <v>358</v>
      </c>
      <c r="B3" s="55"/>
      <c r="C3" s="55"/>
      <c r="D3" s="55"/>
      <c r="E3" s="55"/>
      <c r="F3" s="55"/>
      <c r="G3" s="55"/>
      <c r="H3" s="59" t="s">
        <v>13</v>
      </c>
    </row>
    <row r="4" spans="1:8" ht="12.75" customHeight="1">
      <c r="A4" s="50" t="s">
        <v>111</v>
      </c>
      <c r="B4" s="50"/>
      <c r="C4" s="50"/>
      <c r="D4" s="50"/>
      <c r="E4" s="28"/>
      <c r="F4" s="50" t="s">
        <v>359</v>
      </c>
      <c r="G4" s="47"/>
      <c r="H4" s="47"/>
    </row>
    <row r="5" spans="1:8" ht="12.75" customHeight="1">
      <c r="A5" s="60" t="s">
        <v>78</v>
      </c>
      <c r="B5" s="60"/>
      <c r="C5" s="60"/>
      <c r="D5" s="60" t="s">
        <v>79</v>
      </c>
      <c r="E5" s="60" t="s">
        <v>118</v>
      </c>
      <c r="F5" s="60" t="s">
        <v>112</v>
      </c>
      <c r="G5" s="28" t="s">
        <v>113</v>
      </c>
      <c r="H5" s="50" t="s">
        <v>114</v>
      </c>
    </row>
    <row r="6" spans="1:8" ht="12.75" customHeight="1">
      <c r="A6" s="61" t="s">
        <v>83</v>
      </c>
      <c r="B6" s="62" t="s">
        <v>84</v>
      </c>
      <c r="C6" s="62" t="s">
        <v>85</v>
      </c>
      <c r="D6" s="33"/>
      <c r="E6" s="33"/>
      <c r="F6" s="33"/>
      <c r="G6" s="33"/>
      <c r="H6" s="47"/>
    </row>
    <row r="7" spans="1:8" ht="12.75" customHeight="1">
      <c r="A7" s="37"/>
      <c r="B7" s="37"/>
      <c r="C7" s="37"/>
      <c r="D7" s="37" t="s">
        <v>360</v>
      </c>
      <c r="E7" s="37"/>
      <c r="F7" s="37" t="s">
        <v>361</v>
      </c>
      <c r="G7" s="37" t="s">
        <v>361</v>
      </c>
      <c r="H7" s="63" t="s">
        <v>361</v>
      </c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8" ht="12.75" customHeight="1">
      <c r="A11" s="20"/>
      <c r="B11" s="20"/>
      <c r="D11" s="20"/>
      <c r="E11" s="20"/>
      <c r="F11" s="20"/>
      <c r="G11" s="20"/>
      <c r="H11" s="20"/>
    </row>
    <row r="12" spans="3:8" ht="12.75" customHeight="1">
      <c r="C12" s="20"/>
      <c r="D12" s="20"/>
      <c r="E12" s="20"/>
      <c r="F12" s="20"/>
      <c r="G12" s="20"/>
      <c r="H12" s="20"/>
    </row>
    <row r="13" spans="4:8" ht="12.75" customHeight="1">
      <c r="D13" s="20"/>
      <c r="E13" s="20"/>
      <c r="F13" s="20"/>
      <c r="H13" s="20"/>
    </row>
    <row r="14" spans="4:8" ht="12.75" customHeight="1">
      <c r="D14" s="20"/>
      <c r="E14" s="20"/>
      <c r="G14" s="20"/>
      <c r="H14" s="20"/>
    </row>
    <row r="15" spans="5:8" ht="12.75" customHeight="1">
      <c r="E15" s="20"/>
      <c r="G15" s="20"/>
      <c r="H15" s="20"/>
    </row>
    <row r="16" ht="12.75" customHeight="1">
      <c r="G16" s="20"/>
    </row>
    <row r="17" ht="12.75" customHeight="1">
      <c r="G17" s="20"/>
    </row>
    <row r="18" ht="12.75" customHeight="1">
      <c r="G18" s="20"/>
    </row>
    <row r="19" ht="12.75" customHeight="1">
      <c r="G19" s="20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0"/>
      <c r="B1" s="55"/>
      <c r="C1" s="55"/>
      <c r="D1" s="55"/>
      <c r="E1" s="55"/>
      <c r="F1" s="55"/>
      <c r="G1" s="64"/>
      <c r="H1" s="56" t="s">
        <v>362</v>
      </c>
    </row>
    <row r="2" spans="1:8" ht="30" customHeight="1">
      <c r="A2" s="57" t="s">
        <v>363</v>
      </c>
      <c r="B2" s="58"/>
      <c r="C2" s="58"/>
      <c r="D2" s="58"/>
      <c r="E2" s="58"/>
      <c r="F2" s="58"/>
      <c r="G2" s="58"/>
      <c r="H2" s="58"/>
    </row>
    <row r="3" spans="1:8" ht="12.75" customHeight="1">
      <c r="A3" s="55" t="s">
        <v>358</v>
      </c>
      <c r="B3" s="55"/>
      <c r="C3" s="55"/>
      <c r="D3" s="55"/>
      <c r="E3" s="55"/>
      <c r="F3" s="55"/>
      <c r="G3" s="64"/>
      <c r="H3" s="59" t="s">
        <v>13</v>
      </c>
    </row>
    <row r="4" spans="1:8" ht="12.75" customHeight="1">
      <c r="A4" s="50" t="s">
        <v>350</v>
      </c>
      <c r="B4" s="50" t="s">
        <v>351</v>
      </c>
      <c r="C4" s="65" t="s">
        <v>352</v>
      </c>
      <c r="D4" s="47"/>
      <c r="E4" s="47"/>
      <c r="F4" s="47"/>
      <c r="G4" s="47"/>
      <c r="H4" s="47"/>
    </row>
    <row r="5" spans="1:8" ht="12.75" customHeight="1">
      <c r="A5" s="50"/>
      <c r="B5" s="50"/>
      <c r="C5" s="66" t="s">
        <v>112</v>
      </c>
      <c r="D5" s="28" t="s">
        <v>353</v>
      </c>
      <c r="E5" s="28" t="s">
        <v>185</v>
      </c>
      <c r="F5" s="50" t="s">
        <v>354</v>
      </c>
      <c r="G5" s="50"/>
      <c r="H5" s="50"/>
    </row>
    <row r="6" spans="1:8" ht="12.75" customHeight="1">
      <c r="A6" s="47"/>
      <c r="B6" s="47"/>
      <c r="C6" s="67"/>
      <c r="D6" s="33"/>
      <c r="E6" s="47"/>
      <c r="F6" s="68" t="s">
        <v>172</v>
      </c>
      <c r="G6" s="69" t="s">
        <v>355</v>
      </c>
      <c r="H6" s="53" t="s">
        <v>274</v>
      </c>
    </row>
    <row r="7" spans="1:8" ht="12.75" customHeight="1">
      <c r="A7" s="37" t="s">
        <v>360</v>
      </c>
      <c r="B7" s="37" t="s">
        <v>2</v>
      </c>
      <c r="C7" s="37" t="s">
        <v>361</v>
      </c>
      <c r="D7" s="37" t="s">
        <v>361</v>
      </c>
      <c r="E7" s="63" t="s">
        <v>361</v>
      </c>
      <c r="F7" s="70" t="s">
        <v>361</v>
      </c>
      <c r="G7" s="63" t="s">
        <v>361</v>
      </c>
      <c r="H7" s="71" t="s">
        <v>361</v>
      </c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8" ht="12.75" customHeight="1">
      <c r="A11" s="20"/>
      <c r="B11" s="20"/>
      <c r="C11" s="20"/>
      <c r="D11" s="20"/>
      <c r="E11" s="20"/>
      <c r="F11" s="20"/>
      <c r="G11" s="20"/>
      <c r="H11" s="20"/>
    </row>
    <row r="12" spans="1:8" ht="12.75" customHeight="1">
      <c r="A12" s="20"/>
      <c r="B12" s="20"/>
      <c r="C12" s="20"/>
      <c r="D12" s="20"/>
      <c r="E12" s="20"/>
      <c r="F12" s="20"/>
      <c r="G12" s="20"/>
      <c r="H12" s="20"/>
    </row>
    <row r="13" spans="6:8" ht="12.75" customHeight="1">
      <c r="F13" s="20"/>
      <c r="G13" s="20"/>
      <c r="H13" s="20"/>
    </row>
    <row r="14" spans="6:8" ht="12.75" customHeight="1">
      <c r="F14" s="20"/>
      <c r="G14" s="20"/>
      <c r="H14" s="20"/>
    </row>
    <row r="15" spans="6:8" ht="12.75" customHeight="1">
      <c r="F15" s="20"/>
      <c r="G15" s="20"/>
      <c r="H15" s="20"/>
    </row>
    <row r="16" spans="6:7" ht="12.75" customHeight="1">
      <c r="F16" s="20"/>
      <c r="G16" s="20"/>
    </row>
    <row r="17" spans="6:7" ht="12.75" customHeight="1">
      <c r="F17" s="20"/>
      <c r="G17" s="20"/>
    </row>
    <row r="18" spans="5:7" ht="12.75" customHeight="1">
      <c r="E18" s="20"/>
      <c r="F18" s="20"/>
      <c r="G18" s="20"/>
    </row>
    <row r="19" spans="5:7" ht="12.75" customHeight="1">
      <c r="E19" s="20"/>
      <c r="F19" s="20"/>
      <c r="G19" s="20"/>
    </row>
    <row r="20" spans="5:7" ht="12.75" customHeight="1">
      <c r="E20" s="20"/>
      <c r="F20" s="20"/>
      <c r="G20" s="20"/>
    </row>
    <row r="21" spans="6:7" ht="12.75" customHeight="1">
      <c r="F21" s="20"/>
      <c r="G21" s="20"/>
    </row>
    <row r="22" spans="5:6" ht="12.75" customHeight="1">
      <c r="E22" s="20"/>
      <c r="F22" s="20"/>
    </row>
    <row r="23" ht="12.75" customHeight="1">
      <c r="F23" s="20"/>
    </row>
    <row r="24" ht="12.75" customHeight="1">
      <c r="E24" s="20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0"/>
      <c r="B1" s="55"/>
      <c r="C1" s="55"/>
      <c r="D1" s="55"/>
      <c r="E1" s="55"/>
      <c r="F1" s="55"/>
      <c r="G1" s="55"/>
      <c r="H1" s="56" t="s">
        <v>364</v>
      </c>
    </row>
    <row r="2" spans="1:8" ht="30" customHeight="1">
      <c r="A2" s="57" t="s">
        <v>365</v>
      </c>
      <c r="B2" s="58"/>
      <c r="C2" s="58"/>
      <c r="D2" s="58"/>
      <c r="E2" s="58"/>
      <c r="F2" s="58"/>
      <c r="G2" s="58"/>
      <c r="H2" s="58"/>
    </row>
    <row r="3" spans="1:8" ht="12.75" customHeight="1">
      <c r="A3" s="55" t="s">
        <v>358</v>
      </c>
      <c r="B3" s="55"/>
      <c r="C3" s="55"/>
      <c r="D3" s="55"/>
      <c r="E3" s="55"/>
      <c r="F3" s="55"/>
      <c r="G3" s="55"/>
      <c r="H3" s="59" t="s">
        <v>13</v>
      </c>
    </row>
    <row r="4" spans="1:8" ht="12.75" customHeight="1">
      <c r="A4" s="50" t="s">
        <v>111</v>
      </c>
      <c r="B4" s="50"/>
      <c r="C4" s="50"/>
      <c r="D4" s="50"/>
      <c r="E4" s="28"/>
      <c r="F4" s="50" t="s">
        <v>366</v>
      </c>
      <c r="G4" s="47"/>
      <c r="H4" s="47"/>
    </row>
    <row r="5" spans="1:8" ht="12.75" customHeight="1">
      <c r="A5" s="60" t="s">
        <v>78</v>
      </c>
      <c r="B5" s="60"/>
      <c r="C5" s="60"/>
      <c r="D5" s="60" t="s">
        <v>79</v>
      </c>
      <c r="E5" s="60" t="s">
        <v>118</v>
      </c>
      <c r="F5" s="60" t="s">
        <v>112</v>
      </c>
      <c r="G5" s="28" t="s">
        <v>113</v>
      </c>
      <c r="H5" s="50" t="s">
        <v>114</v>
      </c>
    </row>
    <row r="6" spans="1:8" ht="12.75" customHeight="1">
      <c r="A6" s="61" t="s">
        <v>83</v>
      </c>
      <c r="B6" s="62" t="s">
        <v>84</v>
      </c>
      <c r="C6" s="62" t="s">
        <v>85</v>
      </c>
      <c r="D6" s="33"/>
      <c r="E6" s="33"/>
      <c r="F6" s="33"/>
      <c r="G6" s="33"/>
      <c r="H6" s="47"/>
    </row>
    <row r="7" spans="1:9" ht="12.75" customHeight="1">
      <c r="A7" s="37"/>
      <c r="B7" s="37"/>
      <c r="C7" s="37"/>
      <c r="D7" s="37" t="s">
        <v>360</v>
      </c>
      <c r="E7" s="37"/>
      <c r="F7" s="37" t="s">
        <v>361</v>
      </c>
      <c r="G7" s="37" t="s">
        <v>361</v>
      </c>
      <c r="H7" s="63" t="s">
        <v>361</v>
      </c>
      <c r="I7" s="20"/>
    </row>
    <row r="8" spans="1:9" ht="12.75" customHeight="1">
      <c r="A8" s="20"/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20"/>
      <c r="E9" s="20"/>
      <c r="F9" s="20"/>
      <c r="G9" s="20"/>
      <c r="H9" s="20"/>
      <c r="I9" s="20"/>
    </row>
    <row r="10" spans="1:9" ht="12.7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4:8" ht="12.75" customHeight="1">
      <c r="D13" s="20"/>
      <c r="E13" s="20"/>
      <c r="H13" s="20"/>
    </row>
    <row r="14" spans="4:8" ht="12.75" customHeight="1">
      <c r="D14" s="20"/>
      <c r="E14" s="20"/>
      <c r="H14" s="20"/>
    </row>
    <row r="15" spans="5:8" ht="12.75" customHeight="1">
      <c r="E15" s="20"/>
      <c r="H15" s="20"/>
    </row>
    <row r="16" ht="12.75" customHeight="1">
      <c r="H16" s="20"/>
    </row>
    <row r="17" ht="12.75" customHeight="1">
      <c r="H17" s="20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workbookViewId="0" topLeftCell="A1">
      <selection activeCell="B11" sqref="B1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8" customWidth="1"/>
    <col min="4" max="4" width="15.5" style="18" customWidth="1"/>
    <col min="5" max="5" width="10.16015625" style="18" customWidth="1"/>
    <col min="6" max="7" width="9.16015625" style="18" customWidth="1"/>
    <col min="8" max="14" width="11.33203125" style="18" customWidth="1"/>
    <col min="15" max="15" width="11.33203125" style="19" customWidth="1"/>
    <col min="16" max="19" width="11.33203125" style="18" customWidth="1"/>
    <col min="20" max="246" width="9.16015625" style="18" customWidth="1"/>
  </cols>
  <sheetData>
    <row r="1" spans="1:19" ht="16.5" customHeight="1">
      <c r="A1" s="20"/>
      <c r="S1" s="48" t="s">
        <v>367</v>
      </c>
    </row>
    <row r="2" spans="1:19" ht="24" customHeight="1">
      <c r="A2" s="21" t="s">
        <v>368</v>
      </c>
      <c r="B2" s="22"/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  <c r="P2" s="23"/>
      <c r="Q2" s="23"/>
      <c r="R2" s="23"/>
      <c r="S2" s="23"/>
    </row>
    <row r="3" spans="1:19" ht="16.5" customHeight="1">
      <c r="A3" s="24" t="s">
        <v>351</v>
      </c>
      <c r="B3" t="s">
        <v>2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0"/>
      <c r="P3" s="26"/>
      <c r="Q3" s="26"/>
      <c r="R3" s="26"/>
      <c r="S3" s="49" t="s">
        <v>13</v>
      </c>
    </row>
    <row r="4" spans="1:19" ht="16.5" customHeight="1">
      <c r="A4" s="27" t="s">
        <v>350</v>
      </c>
      <c r="B4" s="28" t="s">
        <v>351</v>
      </c>
      <c r="C4" s="29" t="s">
        <v>369</v>
      </c>
      <c r="D4" s="29" t="s">
        <v>370</v>
      </c>
      <c r="E4" s="30" t="s">
        <v>371</v>
      </c>
      <c r="F4" s="30" t="s">
        <v>372</v>
      </c>
      <c r="G4" s="29" t="s">
        <v>373</v>
      </c>
      <c r="H4" s="31" t="s">
        <v>69</v>
      </c>
      <c r="I4" s="41" t="s">
        <v>374</v>
      </c>
      <c r="J4" s="42"/>
      <c r="K4" s="42"/>
      <c r="L4" s="43" t="s">
        <v>375</v>
      </c>
      <c r="M4" s="43"/>
      <c r="N4" s="43"/>
      <c r="O4" s="28" t="s">
        <v>376</v>
      </c>
      <c r="P4" s="28" t="s">
        <v>377</v>
      </c>
      <c r="Q4" s="50" t="s">
        <v>378</v>
      </c>
      <c r="R4" s="50"/>
      <c r="S4" s="50"/>
    </row>
    <row r="5" spans="1:19" ht="31.5" customHeight="1">
      <c r="A5" s="32"/>
      <c r="B5" s="33"/>
      <c r="C5" s="34"/>
      <c r="D5" s="34"/>
      <c r="E5" s="35"/>
      <c r="F5" s="35"/>
      <c r="G5" s="34"/>
      <c r="H5" s="36"/>
      <c r="I5" s="44" t="s">
        <v>172</v>
      </c>
      <c r="J5" s="45" t="s">
        <v>379</v>
      </c>
      <c r="K5" s="45" t="s">
        <v>380</v>
      </c>
      <c r="L5" s="45" t="s">
        <v>172</v>
      </c>
      <c r="M5" s="45" t="s">
        <v>381</v>
      </c>
      <c r="N5" s="46" t="s">
        <v>382</v>
      </c>
      <c r="O5" s="33"/>
      <c r="P5" s="47"/>
      <c r="Q5" s="51" t="s">
        <v>172</v>
      </c>
      <c r="R5" s="52" t="s">
        <v>383</v>
      </c>
      <c r="S5" s="53" t="s">
        <v>384</v>
      </c>
    </row>
    <row r="6" spans="1:20" ht="25.5" customHeight="1">
      <c r="A6" s="37" t="s">
        <v>87</v>
      </c>
      <c r="B6" s="37" t="s">
        <v>2</v>
      </c>
      <c r="C6" s="38"/>
      <c r="D6" s="29"/>
      <c r="E6" s="39">
        <v>3</v>
      </c>
      <c r="F6" s="29"/>
      <c r="G6" s="39"/>
      <c r="H6" s="39">
        <v>15000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15000</v>
      </c>
      <c r="R6" s="39">
        <v>15000</v>
      </c>
      <c r="S6" s="54">
        <v>0</v>
      </c>
      <c r="T6" s="19"/>
    </row>
    <row r="7" spans="1:20" ht="25.5" customHeight="1">
      <c r="A7" s="37" t="s">
        <v>88</v>
      </c>
      <c r="B7" s="37" t="s">
        <v>89</v>
      </c>
      <c r="C7" s="38"/>
      <c r="D7" s="29"/>
      <c r="E7" s="39">
        <v>3</v>
      </c>
      <c r="F7" s="29"/>
      <c r="G7" s="39"/>
      <c r="H7" s="39">
        <v>15000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15000</v>
      </c>
      <c r="R7" s="39">
        <v>15000</v>
      </c>
      <c r="S7" s="54">
        <v>0</v>
      </c>
      <c r="T7" s="19"/>
    </row>
    <row r="8" spans="1:20" ht="25.5" customHeight="1">
      <c r="A8" s="37" t="s">
        <v>92</v>
      </c>
      <c r="B8" s="37" t="s">
        <v>385</v>
      </c>
      <c r="C8" s="38" t="s">
        <v>386</v>
      </c>
      <c r="D8" s="29" t="s">
        <v>386</v>
      </c>
      <c r="E8" s="39">
        <v>3</v>
      </c>
      <c r="F8" s="29" t="s">
        <v>387</v>
      </c>
      <c r="G8" s="39">
        <v>5000</v>
      </c>
      <c r="H8" s="39">
        <v>15000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15000</v>
      </c>
      <c r="R8" s="39">
        <v>15000</v>
      </c>
      <c r="S8" s="54">
        <v>0</v>
      </c>
      <c r="T8" s="19"/>
    </row>
    <row r="9" spans="1:20" ht="16.5" customHeight="1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19"/>
      <c r="Q9" s="19"/>
      <c r="R9" s="19"/>
      <c r="S9" s="19"/>
      <c r="T9" s="19"/>
    </row>
    <row r="10" spans="3:19" ht="18.7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19"/>
      <c r="Q10" s="19"/>
      <c r="R10" s="19"/>
      <c r="S10" s="19"/>
    </row>
    <row r="11" spans="4:19" ht="18.75" customHeight="1">
      <c r="D11" s="19"/>
      <c r="E11" s="19"/>
      <c r="F11" s="19"/>
      <c r="G11" s="19"/>
      <c r="H11" s="19"/>
      <c r="I11" s="19"/>
      <c r="K11" s="19"/>
      <c r="L11" s="19"/>
      <c r="M11" s="19"/>
      <c r="N11" s="19"/>
      <c r="P11" s="19"/>
      <c r="Q11" s="19"/>
      <c r="R11" s="19"/>
      <c r="S11" s="19"/>
    </row>
    <row r="12" spans="5:19" ht="18.75" customHeight="1"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19"/>
      <c r="Q12" s="19"/>
      <c r="R12" s="19"/>
      <c r="S12" s="19"/>
    </row>
    <row r="13" spans="5:19" ht="18.75" customHeight="1">
      <c r="E13" s="19"/>
      <c r="F13" s="19"/>
      <c r="H13" s="19"/>
      <c r="I13" s="19"/>
      <c r="J13" s="19"/>
      <c r="L13" s="19"/>
      <c r="M13" s="19"/>
      <c r="N13" s="19"/>
      <c r="P13" s="19"/>
      <c r="Q13" s="19"/>
      <c r="R13" s="19"/>
      <c r="S13" s="19"/>
    </row>
    <row r="14" spans="5:19" ht="18.75" customHeight="1">
      <c r="E14" s="19"/>
      <c r="G14" s="19"/>
      <c r="H14" s="19"/>
      <c r="J14" s="19"/>
      <c r="L14" s="19"/>
      <c r="N14" s="19"/>
      <c r="P14" s="19"/>
      <c r="Q14" s="19"/>
      <c r="R14" s="19"/>
      <c r="S14" s="19"/>
    </row>
    <row r="15" spans="14:19" ht="18.75" customHeight="1">
      <c r="N15" s="19"/>
      <c r="P15" s="19"/>
      <c r="Q15" s="19"/>
      <c r="R15" s="19"/>
      <c r="S15" s="19"/>
    </row>
    <row r="16" spans="16:17" ht="18.75" customHeight="1">
      <c r="P16" s="19"/>
      <c r="Q16" s="19"/>
    </row>
    <row r="17" ht="18.75" customHeight="1">
      <c r="P17" s="19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zoomScaleSheetLayoutView="100" workbookViewId="0" topLeftCell="A1">
      <selection activeCell="B6" sqref="B6"/>
    </sheetView>
  </sheetViews>
  <sheetFormatPr defaultColWidth="9.33203125" defaultRowHeight="11.25"/>
  <cols>
    <col min="1" max="1" width="24.33203125" style="0" customWidth="1"/>
    <col min="2" max="3" width="9.66015625" style="0" customWidth="1"/>
    <col min="4" max="4" width="11.5" style="0" customWidth="1"/>
    <col min="5" max="5" width="34.83203125" style="0" customWidth="1"/>
    <col min="6" max="7" width="15.66015625" style="0" customWidth="1"/>
    <col min="8" max="8" width="17" style="0" customWidth="1"/>
    <col min="9" max="9" width="15.83203125" style="0" customWidth="1"/>
    <col min="10" max="10" width="16.33203125" style="0" customWidth="1"/>
    <col min="11" max="11" width="14.33203125" style="0" customWidth="1"/>
  </cols>
  <sheetData>
    <row r="2" spans="1:11" ht="22.5" customHeight="1">
      <c r="A2" s="1" t="s">
        <v>388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3" t="s">
        <v>163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>
      <c r="A4" s="5" t="s">
        <v>389</v>
      </c>
      <c r="B4" s="6" t="s">
        <v>390</v>
      </c>
      <c r="C4" s="6"/>
      <c r="D4" s="6"/>
      <c r="E4" s="6" t="s">
        <v>391</v>
      </c>
      <c r="F4" s="6" t="s">
        <v>392</v>
      </c>
      <c r="G4" s="6"/>
      <c r="H4" s="6"/>
      <c r="I4" s="6"/>
      <c r="J4" s="6"/>
      <c r="K4" s="6"/>
    </row>
    <row r="5" spans="1:11" ht="18" customHeight="1">
      <c r="A5" s="7"/>
      <c r="B5" s="6"/>
      <c r="C5" s="6"/>
      <c r="D5" s="6"/>
      <c r="E5" s="6"/>
      <c r="F5" s="6" t="s">
        <v>393</v>
      </c>
      <c r="G5" s="6"/>
      <c r="H5" s="6" t="s">
        <v>394</v>
      </c>
      <c r="I5" s="6"/>
      <c r="J5" s="6" t="s">
        <v>395</v>
      </c>
      <c r="K5" s="6"/>
    </row>
    <row r="6" spans="1:11" ht="18" customHeight="1">
      <c r="A6" s="7"/>
      <c r="B6" s="6" t="s">
        <v>396</v>
      </c>
      <c r="C6" s="6" t="s">
        <v>397</v>
      </c>
      <c r="D6" s="6" t="s">
        <v>398</v>
      </c>
      <c r="E6" s="8"/>
      <c r="F6" s="6" t="s">
        <v>399</v>
      </c>
      <c r="G6" s="6" t="s">
        <v>400</v>
      </c>
      <c r="H6" s="6" t="s">
        <v>399</v>
      </c>
      <c r="I6" s="6" t="s">
        <v>400</v>
      </c>
      <c r="J6" s="6" t="s">
        <v>399</v>
      </c>
      <c r="K6" s="6" t="s">
        <v>400</v>
      </c>
    </row>
    <row r="7" spans="1:11" ht="30.75" customHeight="1">
      <c r="A7" s="6" t="s">
        <v>401</v>
      </c>
      <c r="B7" s="6">
        <v>2764406</v>
      </c>
      <c r="C7" s="6">
        <v>2764406</v>
      </c>
      <c r="D7" s="9"/>
      <c r="E7" s="10" t="s">
        <v>402</v>
      </c>
      <c r="F7" s="11" t="s">
        <v>403</v>
      </c>
      <c r="G7" s="12">
        <v>1</v>
      </c>
      <c r="H7" s="13" t="s">
        <v>404</v>
      </c>
      <c r="I7" s="6" t="s">
        <v>405</v>
      </c>
      <c r="J7" s="6" t="s">
        <v>406</v>
      </c>
      <c r="K7" s="12">
        <v>1</v>
      </c>
    </row>
    <row r="8" spans="1:11" ht="21.75" customHeight="1">
      <c r="A8" s="14"/>
      <c r="B8" s="15"/>
      <c r="C8" s="15"/>
      <c r="D8" s="15"/>
      <c r="E8" s="16"/>
      <c r="F8" s="14"/>
      <c r="G8" s="14"/>
      <c r="H8" s="14"/>
      <c r="I8" s="14"/>
      <c r="J8" s="14"/>
      <c r="K8" s="14"/>
    </row>
    <row r="9" spans="1:11" ht="21.75" customHeight="1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</row>
    <row r="10" spans="1:16" ht="21.75" customHeight="1">
      <c r="A10" s="14"/>
      <c r="B10" s="15"/>
      <c r="C10" s="15"/>
      <c r="D10" s="15"/>
      <c r="E10" s="14"/>
      <c r="F10" s="14"/>
      <c r="G10" s="14"/>
      <c r="H10" s="14"/>
      <c r="I10" s="14"/>
      <c r="J10" s="14"/>
      <c r="K10" s="14"/>
      <c r="P10" s="17"/>
    </row>
    <row r="11" spans="1:11" ht="21.75" customHeight="1">
      <c r="A11" s="14"/>
      <c r="B11" s="15"/>
      <c r="C11" s="15"/>
      <c r="D11" s="15"/>
      <c r="E11" s="14"/>
      <c r="F11" s="14"/>
      <c r="G11" s="14"/>
      <c r="H11" s="14"/>
      <c r="I11" s="14"/>
      <c r="J11" s="14"/>
      <c r="K11" s="14"/>
    </row>
    <row r="12" spans="1:11" ht="21.75" customHeight="1">
      <c r="A12" s="14"/>
      <c r="B12" s="15"/>
      <c r="C12" s="15"/>
      <c r="D12" s="15"/>
      <c r="E12" s="14"/>
      <c r="F12" s="14"/>
      <c r="G12" s="14"/>
      <c r="H12" s="14"/>
      <c r="I12" s="14"/>
      <c r="J12" s="14"/>
      <c r="K12" s="14"/>
    </row>
    <row r="13" spans="1:11" ht="21.75" customHeight="1">
      <c r="A13" s="14"/>
      <c r="B13" s="15"/>
      <c r="C13" s="15"/>
      <c r="D13" s="15"/>
      <c r="E13" s="14"/>
      <c r="F13" s="14"/>
      <c r="G13" s="14"/>
      <c r="H13" s="14"/>
      <c r="I13" s="14"/>
      <c r="J13" s="14"/>
      <c r="K13" s="14"/>
    </row>
    <row r="14" spans="1:11" ht="21.75" customHeight="1">
      <c r="A14" s="14"/>
      <c r="B14" s="15"/>
      <c r="C14" s="15"/>
      <c r="D14" s="15"/>
      <c r="E14" s="14"/>
      <c r="F14" s="14"/>
      <c r="G14" s="14"/>
      <c r="H14" s="14"/>
      <c r="I14" s="14"/>
      <c r="J14" s="14"/>
      <c r="K14" s="14"/>
    </row>
    <row r="15" spans="1:11" ht="21.75" customHeight="1">
      <c r="A15" s="14"/>
      <c r="B15" s="15"/>
      <c r="C15" s="15"/>
      <c r="D15" s="15"/>
      <c r="E15" s="14"/>
      <c r="F15" s="14"/>
      <c r="G15" s="14"/>
      <c r="H15" s="14"/>
      <c r="I15" s="14"/>
      <c r="J15" s="14"/>
      <c r="K15" s="14"/>
    </row>
    <row r="16" spans="1:11" ht="21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/>
  <mergeCells count="9">
    <mergeCell ref="A2:K2"/>
    <mergeCell ref="A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20"/>
      <c r="B1" s="174"/>
      <c r="C1" s="174"/>
      <c r="D1" s="175" t="s">
        <v>10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spans="1:256" ht="24.75" customHeight="1">
      <c r="A2" s="176" t="s">
        <v>11</v>
      </c>
      <c r="B2" s="177"/>
      <c r="C2" s="177"/>
      <c r="D2" s="17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1:256" ht="12.75" customHeight="1">
      <c r="A3" s="178" t="s">
        <v>12</v>
      </c>
      <c r="B3" s="174"/>
      <c r="C3" s="174"/>
      <c r="D3" s="175" t="s">
        <v>13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256" ht="12.75" customHeight="1">
      <c r="A4" s="154" t="s">
        <v>14</v>
      </c>
      <c r="B4" s="154"/>
      <c r="C4" s="154" t="s">
        <v>15</v>
      </c>
      <c r="D4" s="154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256" ht="12.75" customHeight="1">
      <c r="A5" s="154" t="s">
        <v>16</v>
      </c>
      <c r="B5" s="179" t="s">
        <v>17</v>
      </c>
      <c r="C5" s="154" t="s">
        <v>16</v>
      </c>
      <c r="D5" s="179" t="s">
        <v>17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ht="12.75" customHeight="1">
      <c r="A6" s="124" t="s">
        <v>18</v>
      </c>
      <c r="B6" s="125">
        <v>4240543</v>
      </c>
      <c r="C6" s="180" t="s">
        <v>19</v>
      </c>
      <c r="D6" s="125">
        <v>0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ht="12.75" customHeight="1">
      <c r="A7" s="124" t="s">
        <v>20</v>
      </c>
      <c r="B7" s="73">
        <v>0</v>
      </c>
      <c r="C7" s="181" t="s">
        <v>21</v>
      </c>
      <c r="D7" s="125">
        <v>0</v>
      </c>
      <c r="E7" s="155"/>
      <c r="F7" s="155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ht="12.75" customHeight="1">
      <c r="A8" s="124" t="s">
        <v>22</v>
      </c>
      <c r="B8" s="52"/>
      <c r="C8" s="181" t="s">
        <v>23</v>
      </c>
      <c r="D8" s="125">
        <v>0</v>
      </c>
      <c r="E8" s="155"/>
      <c r="F8" s="155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ht="12.75" customHeight="1">
      <c r="A9" s="124" t="s">
        <v>24</v>
      </c>
      <c r="B9" s="125"/>
      <c r="C9" s="181" t="s">
        <v>25</v>
      </c>
      <c r="D9" s="125">
        <v>0</v>
      </c>
      <c r="E9" s="155"/>
      <c r="F9" s="155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ht="12.75" customHeight="1">
      <c r="A10" s="124" t="s">
        <v>26</v>
      </c>
      <c r="B10" s="125"/>
      <c r="C10" s="180" t="s">
        <v>27</v>
      </c>
      <c r="D10" s="125">
        <v>0</v>
      </c>
      <c r="E10" s="155"/>
      <c r="F10" s="155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ht="12.75" customHeight="1">
      <c r="A11" s="124" t="s">
        <v>28</v>
      </c>
      <c r="B11" s="125"/>
      <c r="C11" s="180" t="s">
        <v>29</v>
      </c>
      <c r="D11" s="125">
        <v>0</v>
      </c>
      <c r="E11" s="155"/>
      <c r="F11" s="155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ht="12.75" customHeight="1">
      <c r="A12" s="130" t="s">
        <v>30</v>
      </c>
      <c r="B12" s="125">
        <v>0</v>
      </c>
      <c r="C12" s="180" t="s">
        <v>31</v>
      </c>
      <c r="D12" s="125">
        <v>0</v>
      </c>
      <c r="E12" s="155"/>
      <c r="F12" s="155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ht="12.75" customHeight="1">
      <c r="A13" s="130" t="s">
        <v>32</v>
      </c>
      <c r="B13" s="73">
        <v>0</v>
      </c>
      <c r="C13" s="126" t="s">
        <v>33</v>
      </c>
      <c r="D13" s="125">
        <v>122177</v>
      </c>
      <c r="E13" s="155"/>
      <c r="F13" s="155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2.75" customHeight="1">
      <c r="A14" s="130" t="s">
        <v>34</v>
      </c>
      <c r="B14" s="52"/>
      <c r="C14" s="126" t="s">
        <v>35</v>
      </c>
      <c r="D14" s="125">
        <v>0</v>
      </c>
      <c r="E14" s="155"/>
      <c r="F14" s="155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2.75" customHeight="1">
      <c r="A15" s="130" t="s">
        <v>36</v>
      </c>
      <c r="B15" s="73"/>
      <c r="C15" s="126" t="s">
        <v>37</v>
      </c>
      <c r="D15" s="125">
        <v>66205</v>
      </c>
      <c r="E15" s="155"/>
      <c r="F15" s="155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12.75" customHeight="1">
      <c r="A16" s="73"/>
      <c r="B16" s="137"/>
      <c r="C16" s="126" t="s">
        <v>38</v>
      </c>
      <c r="D16" s="125">
        <v>0</v>
      </c>
      <c r="E16" s="155"/>
      <c r="F16" s="155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ht="12.75" customHeight="1">
      <c r="A17" s="124"/>
      <c r="B17" s="137"/>
      <c r="C17" s="126" t="s">
        <v>39</v>
      </c>
      <c r="D17" s="125">
        <v>0</v>
      </c>
      <c r="E17" s="155"/>
      <c r="F17" s="155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12.75" customHeight="1">
      <c r="A18" s="124"/>
      <c r="B18" s="137"/>
      <c r="C18" s="126" t="s">
        <v>40</v>
      </c>
      <c r="D18" s="125">
        <v>0</v>
      </c>
      <c r="E18" s="155"/>
      <c r="F18" s="155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ht="12.75" customHeight="1">
      <c r="A19" s="124"/>
      <c r="B19" s="137"/>
      <c r="C19" s="126" t="s">
        <v>41</v>
      </c>
      <c r="D19" s="125">
        <v>3961938</v>
      </c>
      <c r="E19" s="155"/>
      <c r="F19" s="155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12.75" customHeight="1">
      <c r="A20" s="124"/>
      <c r="B20" s="137"/>
      <c r="C20" s="126" t="s">
        <v>42</v>
      </c>
      <c r="D20" s="125">
        <v>0</v>
      </c>
      <c r="E20" s="155"/>
      <c r="F20" s="155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12.75" customHeight="1">
      <c r="A21" s="124"/>
      <c r="B21" s="137"/>
      <c r="C21" s="126" t="s">
        <v>43</v>
      </c>
      <c r="D21" s="125">
        <v>0</v>
      </c>
      <c r="E21" s="155"/>
      <c r="F21" s="155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2.75" customHeight="1">
      <c r="A22" s="124"/>
      <c r="B22" s="137"/>
      <c r="C22" s="126" t="s">
        <v>44</v>
      </c>
      <c r="D22" s="125">
        <v>0</v>
      </c>
      <c r="E22" s="155"/>
      <c r="F22" s="155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2.75" customHeight="1">
      <c r="A23" s="124"/>
      <c r="B23" s="137"/>
      <c r="C23" s="126" t="s">
        <v>45</v>
      </c>
      <c r="D23" s="125">
        <v>0</v>
      </c>
      <c r="E23" s="155"/>
      <c r="F23" s="155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2.75" customHeight="1">
      <c r="A24" s="124"/>
      <c r="B24" s="137"/>
      <c r="C24" s="126" t="s">
        <v>46</v>
      </c>
      <c r="D24" s="125">
        <v>0</v>
      </c>
      <c r="E24" s="155"/>
      <c r="F24" s="15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2.75" customHeight="1">
      <c r="A25" s="124"/>
      <c r="B25" s="137"/>
      <c r="C25" s="126" t="s">
        <v>47</v>
      </c>
      <c r="D25" s="125">
        <v>90223</v>
      </c>
      <c r="E25" s="155"/>
      <c r="F25" s="155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2.75" customHeight="1">
      <c r="A26" s="124"/>
      <c r="B26" s="137"/>
      <c r="C26" s="126" t="s">
        <v>48</v>
      </c>
      <c r="D26" s="125">
        <v>0</v>
      </c>
      <c r="E26" s="155"/>
      <c r="F26" s="155"/>
      <c r="G26" s="167"/>
      <c r="H26" s="155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2.75" customHeight="1">
      <c r="A27" s="124"/>
      <c r="B27" s="137"/>
      <c r="C27" s="126" t="s">
        <v>49</v>
      </c>
      <c r="D27" s="125">
        <v>0</v>
      </c>
      <c r="E27" s="155"/>
      <c r="F27" s="155"/>
      <c r="G27" s="155"/>
      <c r="H27" s="155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2.75" customHeight="1">
      <c r="A28" s="124"/>
      <c r="B28" s="137"/>
      <c r="C28" s="126" t="s">
        <v>50</v>
      </c>
      <c r="D28" s="125">
        <v>0</v>
      </c>
      <c r="E28" s="155"/>
      <c r="F28" s="155"/>
      <c r="G28" s="155"/>
      <c r="H28" s="167"/>
      <c r="I28" s="155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2.75" customHeight="1">
      <c r="A29" s="124"/>
      <c r="B29" s="137"/>
      <c r="C29" s="126" t="s">
        <v>51</v>
      </c>
      <c r="D29" s="125">
        <v>0</v>
      </c>
      <c r="E29" s="155"/>
      <c r="F29" s="155"/>
      <c r="G29" s="155"/>
      <c r="H29" s="155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2.75" customHeight="1">
      <c r="A30" s="124"/>
      <c r="B30" s="137"/>
      <c r="C30" s="126" t="s">
        <v>52</v>
      </c>
      <c r="D30" s="125">
        <v>0</v>
      </c>
      <c r="E30" s="155"/>
      <c r="F30" s="155"/>
      <c r="G30" s="167"/>
      <c r="H30" s="155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2.75" customHeight="1">
      <c r="A31" s="124"/>
      <c r="B31" s="137"/>
      <c r="C31" s="126" t="s">
        <v>53</v>
      </c>
      <c r="D31" s="125">
        <v>0</v>
      </c>
      <c r="E31" s="155"/>
      <c r="F31" s="155"/>
      <c r="G31" s="155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.75" customHeight="1">
      <c r="A32" s="124"/>
      <c r="B32" s="137"/>
      <c r="C32" s="126" t="s">
        <v>54</v>
      </c>
      <c r="D32" s="125">
        <v>0</v>
      </c>
      <c r="E32" s="155"/>
      <c r="F32" s="155"/>
      <c r="G32" s="155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2.75" customHeight="1">
      <c r="A33" s="124"/>
      <c r="B33" s="137"/>
      <c r="C33" s="126" t="s">
        <v>55</v>
      </c>
      <c r="D33" s="125">
        <v>0</v>
      </c>
      <c r="E33" s="155"/>
      <c r="F33" s="155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2.75" customHeight="1">
      <c r="A34" s="124"/>
      <c r="B34" s="137"/>
      <c r="C34" s="126" t="s">
        <v>56</v>
      </c>
      <c r="D34" s="73">
        <v>0</v>
      </c>
      <c r="E34" s="155"/>
      <c r="F34" s="155"/>
      <c r="G34" s="155"/>
      <c r="H34" s="155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2.75" customHeight="1">
      <c r="A35" s="140"/>
      <c r="B35" s="137"/>
      <c r="C35" s="180"/>
      <c r="D35" s="137"/>
      <c r="E35" s="155"/>
      <c r="F35" s="155"/>
      <c r="G35" s="155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2.75" customHeight="1">
      <c r="A36" s="154" t="s">
        <v>57</v>
      </c>
      <c r="B36" s="125">
        <f>SUM(B6:B16)</f>
        <v>4240543</v>
      </c>
      <c r="C36" s="154" t="s">
        <v>58</v>
      </c>
      <c r="D36" s="52">
        <f>SUM(D6:D34)</f>
        <v>4240543</v>
      </c>
      <c r="E36" s="155"/>
      <c r="F36" s="155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2.75" customHeight="1">
      <c r="A37" s="124" t="s">
        <v>59</v>
      </c>
      <c r="B37" s="125"/>
      <c r="C37" s="182" t="s">
        <v>60</v>
      </c>
      <c r="D37" s="139"/>
      <c r="E37" s="155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4" ht="12.75" customHeight="1">
      <c r="A38" s="124" t="s">
        <v>61</v>
      </c>
      <c r="B38" s="153">
        <v>0</v>
      </c>
      <c r="C38" s="183" t="s">
        <v>62</v>
      </c>
      <c r="D38" s="184"/>
    </row>
    <row r="39" spans="1:4" ht="12.75" customHeight="1">
      <c r="A39" s="185"/>
      <c r="B39" s="184"/>
      <c r="C39" s="140" t="s">
        <v>63</v>
      </c>
      <c r="D39" s="186"/>
    </row>
    <row r="40" spans="1:4" ht="12.75" customHeight="1">
      <c r="A40" s="154" t="s">
        <v>64</v>
      </c>
      <c r="B40" s="186">
        <f>SUM(B36,B37,B38)</f>
        <v>4240543</v>
      </c>
      <c r="C40" s="154" t="s">
        <v>65</v>
      </c>
      <c r="D40" s="186">
        <f>SUM(D36,D37,D39)</f>
        <v>4240543</v>
      </c>
    </row>
    <row r="41" spans="2:4" ht="12.75" customHeight="1">
      <c r="B41" s="20"/>
      <c r="D41" s="20"/>
    </row>
    <row r="48" ht="12.75" customHeight="1">
      <c r="B48" s="20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20"/>
      <c r="B1" s="55"/>
      <c r="C1" s="55"/>
      <c r="D1" s="55"/>
      <c r="E1" s="158"/>
      <c r="F1" s="158"/>
      <c r="G1" s="158"/>
      <c r="H1" s="158"/>
      <c r="I1" s="168"/>
      <c r="J1" s="168"/>
      <c r="K1" s="168"/>
      <c r="L1" s="168"/>
      <c r="M1" s="168"/>
      <c r="N1" s="168"/>
      <c r="O1" s="168"/>
      <c r="P1" s="59" t="s">
        <v>66</v>
      </c>
      <c r="Q1" s="167"/>
    </row>
    <row r="2" spans="1:17" ht="24" customHeight="1">
      <c r="A2" s="159" t="s">
        <v>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7"/>
    </row>
    <row r="3" spans="1:17" ht="12.75" customHeight="1">
      <c r="A3" s="55" t="s">
        <v>12</v>
      </c>
      <c r="B3" s="55"/>
      <c r="C3" s="55"/>
      <c r="D3" s="55"/>
      <c r="E3" s="55"/>
      <c r="F3" s="158"/>
      <c r="G3" s="158"/>
      <c r="H3" s="158"/>
      <c r="I3" s="168"/>
      <c r="J3" s="168"/>
      <c r="K3" s="168"/>
      <c r="L3" s="168"/>
      <c r="M3" s="168"/>
      <c r="N3" s="168"/>
      <c r="O3" s="168"/>
      <c r="P3" s="169" t="s">
        <v>13</v>
      </c>
      <c r="Q3" s="167"/>
    </row>
    <row r="4" spans="1:17" ht="12.75" customHeight="1">
      <c r="A4" s="50" t="s">
        <v>68</v>
      </c>
      <c r="B4" s="50"/>
      <c r="C4" s="50"/>
      <c r="D4" s="47"/>
      <c r="E4" s="33"/>
      <c r="F4" s="161" t="s">
        <v>69</v>
      </c>
      <c r="G4" s="161" t="s">
        <v>70</v>
      </c>
      <c r="H4" s="162" t="s">
        <v>71</v>
      </c>
      <c r="I4" s="170" t="s">
        <v>72</v>
      </c>
      <c r="J4" s="170" t="s">
        <v>73</v>
      </c>
      <c r="K4" s="165" t="s">
        <v>74</v>
      </c>
      <c r="L4" s="171"/>
      <c r="M4" s="170" t="s">
        <v>75</v>
      </c>
      <c r="N4" s="161" t="s">
        <v>76</v>
      </c>
      <c r="O4" s="161" t="s">
        <v>77</v>
      </c>
      <c r="P4" s="162" t="s">
        <v>59</v>
      </c>
      <c r="Q4" s="167"/>
    </row>
    <row r="5" spans="1:17" ht="12.75" customHeight="1">
      <c r="A5" s="50" t="s">
        <v>78</v>
      </c>
      <c r="B5" s="50"/>
      <c r="C5" s="28"/>
      <c r="D5" s="28" t="s">
        <v>79</v>
      </c>
      <c r="E5" s="28" t="s">
        <v>80</v>
      </c>
      <c r="F5" s="162"/>
      <c r="G5" s="161"/>
      <c r="H5" s="162"/>
      <c r="I5" s="161"/>
      <c r="J5" s="161"/>
      <c r="K5" s="161" t="s">
        <v>81</v>
      </c>
      <c r="L5" s="162" t="s">
        <v>82</v>
      </c>
      <c r="M5" s="170"/>
      <c r="N5" s="161"/>
      <c r="O5" s="161"/>
      <c r="P5" s="162"/>
      <c r="Q5" s="155"/>
    </row>
    <row r="6" spans="1:17" ht="12.75" customHeight="1">
      <c r="A6" s="163" t="s">
        <v>83</v>
      </c>
      <c r="B6" s="163" t="s">
        <v>84</v>
      </c>
      <c r="C6" s="164" t="s">
        <v>85</v>
      </c>
      <c r="D6" s="33"/>
      <c r="E6" s="33"/>
      <c r="F6" s="165"/>
      <c r="G6" s="166"/>
      <c r="H6" s="165"/>
      <c r="I6" s="166"/>
      <c r="J6" s="166"/>
      <c r="K6" s="166"/>
      <c r="L6" s="165"/>
      <c r="M6" s="172"/>
      <c r="N6" s="166"/>
      <c r="O6" s="166"/>
      <c r="P6" s="165"/>
      <c r="Q6" s="173"/>
    </row>
    <row r="7" spans="1:17" ht="12.75" customHeight="1">
      <c r="A7" s="37"/>
      <c r="B7" s="37"/>
      <c r="C7" s="37"/>
      <c r="D7" s="37"/>
      <c r="E7" s="63" t="s">
        <v>86</v>
      </c>
      <c r="F7" s="74">
        <v>4240543</v>
      </c>
      <c r="G7" s="73">
        <v>0</v>
      </c>
      <c r="H7" s="74">
        <v>4240543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3">
        <v>0</v>
      </c>
      <c r="P7" s="75">
        <v>0</v>
      </c>
      <c r="Q7" s="155"/>
    </row>
    <row r="8" spans="1:17" ht="12.75" customHeight="1">
      <c r="A8" s="37"/>
      <c r="B8" s="37"/>
      <c r="C8" s="37"/>
      <c r="D8" s="37" t="s">
        <v>87</v>
      </c>
      <c r="E8" s="63" t="s">
        <v>2</v>
      </c>
      <c r="F8" s="74">
        <v>4240543</v>
      </c>
      <c r="G8" s="73">
        <v>0</v>
      </c>
      <c r="H8" s="74">
        <v>4240543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  <c r="P8" s="75">
        <v>0</v>
      </c>
      <c r="Q8" s="155"/>
    </row>
    <row r="9" spans="1:17" ht="12.75" customHeight="1">
      <c r="A9" s="37"/>
      <c r="B9" s="37"/>
      <c r="C9" s="37"/>
      <c r="D9" s="37" t="s">
        <v>88</v>
      </c>
      <c r="E9" s="63" t="s">
        <v>89</v>
      </c>
      <c r="F9" s="74">
        <v>4240543</v>
      </c>
      <c r="G9" s="73">
        <v>0</v>
      </c>
      <c r="H9" s="74">
        <v>4240543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3">
        <v>0</v>
      </c>
      <c r="P9" s="75">
        <v>0</v>
      </c>
      <c r="Q9" s="155"/>
    </row>
    <row r="10" spans="1:17" ht="12.75" customHeight="1">
      <c r="A10" s="37" t="s">
        <v>90</v>
      </c>
      <c r="B10" s="37" t="s">
        <v>91</v>
      </c>
      <c r="C10" s="37" t="s">
        <v>91</v>
      </c>
      <c r="D10" s="37" t="s">
        <v>92</v>
      </c>
      <c r="E10" s="63" t="s">
        <v>93</v>
      </c>
      <c r="F10" s="74">
        <v>120297</v>
      </c>
      <c r="G10" s="73">
        <v>0</v>
      </c>
      <c r="H10" s="74">
        <v>120297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3">
        <v>0</v>
      </c>
      <c r="P10" s="75">
        <v>0</v>
      </c>
      <c r="Q10" s="155"/>
    </row>
    <row r="11" spans="1:17" ht="12.75" customHeight="1">
      <c r="A11" s="37" t="s">
        <v>90</v>
      </c>
      <c r="B11" s="37" t="s">
        <v>94</v>
      </c>
      <c r="C11" s="37" t="s">
        <v>94</v>
      </c>
      <c r="D11" s="37" t="s">
        <v>92</v>
      </c>
      <c r="E11" s="63" t="s">
        <v>95</v>
      </c>
      <c r="F11" s="74">
        <v>1880</v>
      </c>
      <c r="G11" s="73">
        <v>0</v>
      </c>
      <c r="H11" s="74">
        <v>1880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3">
        <v>0</v>
      </c>
      <c r="P11" s="75">
        <v>0</v>
      </c>
      <c r="Q11" s="155"/>
    </row>
    <row r="12" spans="1:17" ht="12.75" customHeight="1">
      <c r="A12" s="37" t="s">
        <v>96</v>
      </c>
      <c r="B12" s="37" t="s">
        <v>97</v>
      </c>
      <c r="C12" s="37" t="s">
        <v>98</v>
      </c>
      <c r="D12" s="37" t="s">
        <v>92</v>
      </c>
      <c r="E12" s="63" t="s">
        <v>99</v>
      </c>
      <c r="F12" s="74">
        <v>56389</v>
      </c>
      <c r="G12" s="73">
        <v>0</v>
      </c>
      <c r="H12" s="74">
        <v>56389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3">
        <v>0</v>
      </c>
      <c r="P12" s="75">
        <v>0</v>
      </c>
      <c r="Q12" s="167"/>
    </row>
    <row r="13" spans="1:17" ht="12.75" customHeight="1">
      <c r="A13" s="37" t="s">
        <v>96</v>
      </c>
      <c r="B13" s="37" t="s">
        <v>97</v>
      </c>
      <c r="C13" s="37" t="s">
        <v>100</v>
      </c>
      <c r="D13" s="37" t="s">
        <v>92</v>
      </c>
      <c r="E13" s="63" t="s">
        <v>101</v>
      </c>
      <c r="F13" s="74">
        <v>9816</v>
      </c>
      <c r="G13" s="73">
        <v>0</v>
      </c>
      <c r="H13" s="74">
        <v>9816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3">
        <v>0</v>
      </c>
      <c r="P13" s="75">
        <v>0</v>
      </c>
      <c r="Q13" s="167"/>
    </row>
    <row r="14" spans="1:17" ht="12.75" customHeight="1">
      <c r="A14" s="37" t="s">
        <v>102</v>
      </c>
      <c r="B14" s="37" t="s">
        <v>98</v>
      </c>
      <c r="C14" s="37" t="s">
        <v>98</v>
      </c>
      <c r="D14" s="37" t="s">
        <v>92</v>
      </c>
      <c r="E14" s="63" t="s">
        <v>103</v>
      </c>
      <c r="F14" s="74">
        <v>1047532</v>
      </c>
      <c r="G14" s="73">
        <v>0</v>
      </c>
      <c r="H14" s="74">
        <v>1047532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3">
        <v>0</v>
      </c>
      <c r="P14" s="75">
        <v>0</v>
      </c>
      <c r="Q14" s="167"/>
    </row>
    <row r="15" spans="1:17" ht="12.75" customHeight="1">
      <c r="A15" s="37" t="s">
        <v>102</v>
      </c>
      <c r="B15" s="37" t="s">
        <v>98</v>
      </c>
      <c r="C15" s="37" t="s">
        <v>104</v>
      </c>
      <c r="D15" s="37" t="s">
        <v>92</v>
      </c>
      <c r="E15" s="63" t="s">
        <v>105</v>
      </c>
      <c r="F15" s="74">
        <v>2914406</v>
      </c>
      <c r="G15" s="73">
        <v>0</v>
      </c>
      <c r="H15" s="74">
        <v>2914406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3">
        <v>0</v>
      </c>
      <c r="P15" s="75">
        <v>0</v>
      </c>
      <c r="Q15" s="167"/>
    </row>
    <row r="16" spans="1:17" ht="12.75" customHeight="1">
      <c r="A16" s="37" t="s">
        <v>106</v>
      </c>
      <c r="B16" s="37" t="s">
        <v>107</v>
      </c>
      <c r="C16" s="37" t="s">
        <v>98</v>
      </c>
      <c r="D16" s="37" t="s">
        <v>92</v>
      </c>
      <c r="E16" s="63" t="s">
        <v>108</v>
      </c>
      <c r="F16" s="74">
        <v>90223</v>
      </c>
      <c r="G16" s="73">
        <v>0</v>
      </c>
      <c r="H16" s="74">
        <v>90223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3">
        <v>0</v>
      </c>
      <c r="P16" s="75">
        <v>0</v>
      </c>
      <c r="Q16" s="167"/>
    </row>
    <row r="17" spans="1:17" ht="12.75" customHeight="1">
      <c r="A17" s="167"/>
      <c r="B17" s="167"/>
      <c r="C17" s="167"/>
      <c r="D17" s="167"/>
      <c r="E17" s="167"/>
      <c r="F17" s="167"/>
      <c r="G17" s="167"/>
      <c r="H17" s="155"/>
      <c r="I17" s="155"/>
      <c r="J17" s="155"/>
      <c r="K17" s="155"/>
      <c r="L17" s="155"/>
      <c r="M17" s="155"/>
      <c r="N17" s="155"/>
      <c r="O17" s="155"/>
      <c r="P17" s="155"/>
      <c r="Q17" s="167"/>
    </row>
    <row r="18" spans="1:17" ht="12.75" customHeight="1">
      <c r="A18" s="167"/>
      <c r="B18" s="167"/>
      <c r="C18" s="167"/>
      <c r="D18" s="167"/>
      <c r="E18" s="167"/>
      <c r="F18" s="167"/>
      <c r="G18" s="167"/>
      <c r="H18" s="155"/>
      <c r="I18" s="155"/>
      <c r="J18" s="155"/>
      <c r="K18" s="155"/>
      <c r="L18" s="155"/>
      <c r="M18" s="155"/>
      <c r="N18" s="155"/>
      <c r="O18" s="155"/>
      <c r="P18" s="155"/>
      <c r="Q18" s="167"/>
    </row>
    <row r="19" spans="1:17" ht="12.75" customHeight="1">
      <c r="A19" s="167"/>
      <c r="B19" s="167"/>
      <c r="C19" s="167"/>
      <c r="D19" s="167"/>
      <c r="E19" s="167"/>
      <c r="F19" s="167"/>
      <c r="G19" s="167"/>
      <c r="H19" s="155"/>
      <c r="I19" s="155"/>
      <c r="J19" s="155"/>
      <c r="K19" s="155"/>
      <c r="L19" s="167"/>
      <c r="M19" s="167"/>
      <c r="N19" s="155"/>
      <c r="O19" s="155"/>
      <c r="P19" s="167"/>
      <c r="Q19" s="167"/>
    </row>
    <row r="20" spans="1:17" ht="12.7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55"/>
      <c r="K20" s="167"/>
      <c r="L20" s="167"/>
      <c r="M20" s="167"/>
      <c r="N20" s="155"/>
      <c r="O20" s="155"/>
      <c r="P20" s="167"/>
      <c r="Q20" s="167"/>
    </row>
    <row r="21" spans="10:15" ht="12.75" customHeight="1">
      <c r="J21" s="20"/>
      <c r="N21" s="20"/>
      <c r="O21" s="20"/>
    </row>
    <row r="22" ht="12.75" customHeight="1">
      <c r="N22" s="20"/>
    </row>
    <row r="23" ht="12.75" customHeight="1">
      <c r="M23" s="20"/>
    </row>
    <row r="24" ht="12.75" customHeight="1">
      <c r="M24" s="20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76" customWidth="1"/>
    <col min="4" max="4" width="11.66015625" style="76" customWidth="1"/>
    <col min="5" max="5" width="42.66015625" style="76" customWidth="1"/>
    <col min="6" max="9" width="17.33203125" style="76" customWidth="1"/>
    <col min="10" max="10" width="17.33203125" style="89" customWidth="1"/>
    <col min="11" max="11" width="17.33203125" style="76" customWidth="1"/>
    <col min="12" max="247" width="9" style="76" customWidth="1"/>
  </cols>
  <sheetData>
    <row r="1" spans="1:11" ht="12.75" customHeight="1">
      <c r="A1" s="20"/>
      <c r="B1" s="55"/>
      <c r="C1" s="55"/>
      <c r="D1" s="55"/>
      <c r="E1" s="55"/>
      <c r="F1" s="55"/>
      <c r="G1" s="55"/>
      <c r="H1" s="55"/>
      <c r="I1" s="55"/>
      <c r="J1" s="64"/>
      <c r="K1" s="56" t="s">
        <v>109</v>
      </c>
    </row>
    <row r="2" spans="1:11" ht="28.5" customHeight="1">
      <c r="A2" s="57" t="s">
        <v>110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 customHeight="1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64"/>
      <c r="K3" s="59" t="s">
        <v>13</v>
      </c>
    </row>
    <row r="4" spans="1:11" s="77" customFormat="1" ht="12.75" customHeight="1">
      <c r="A4" s="50" t="s">
        <v>111</v>
      </c>
      <c r="B4" s="50"/>
      <c r="C4" s="50"/>
      <c r="D4" s="50"/>
      <c r="E4" s="28"/>
      <c r="F4" s="28" t="s">
        <v>112</v>
      </c>
      <c r="G4" s="28" t="s">
        <v>113</v>
      </c>
      <c r="H4" s="28" t="s">
        <v>114</v>
      </c>
      <c r="I4" s="47" t="s">
        <v>115</v>
      </c>
      <c r="J4" s="28" t="s">
        <v>116</v>
      </c>
      <c r="K4" s="50" t="s">
        <v>117</v>
      </c>
    </row>
    <row r="5" spans="1:11" s="77" customFormat="1" ht="12.75" customHeight="1">
      <c r="A5" s="60" t="s">
        <v>78</v>
      </c>
      <c r="B5" s="60"/>
      <c r="C5" s="60"/>
      <c r="D5" s="60" t="s">
        <v>79</v>
      </c>
      <c r="E5" s="60" t="s">
        <v>118</v>
      </c>
      <c r="F5" s="28"/>
      <c r="G5" s="28"/>
      <c r="H5" s="28"/>
      <c r="I5" s="47"/>
      <c r="J5" s="28"/>
      <c r="K5" s="50"/>
    </row>
    <row r="6" spans="1:11" ht="12.75" customHeight="1">
      <c r="A6" s="61" t="s">
        <v>83</v>
      </c>
      <c r="B6" s="62" t="s">
        <v>84</v>
      </c>
      <c r="C6" s="62" t="s">
        <v>85</v>
      </c>
      <c r="D6" s="33"/>
      <c r="E6" s="33"/>
      <c r="F6" s="33"/>
      <c r="G6" s="33"/>
      <c r="H6" s="33"/>
      <c r="I6" s="47"/>
      <c r="J6" s="33"/>
      <c r="K6" s="47"/>
    </row>
    <row r="7" spans="1:11" ht="12.75" customHeight="1">
      <c r="A7" s="37"/>
      <c r="B7" s="37"/>
      <c r="C7" s="37"/>
      <c r="D7" s="37"/>
      <c r="E7" s="37" t="s">
        <v>86</v>
      </c>
      <c r="F7" s="72">
        <v>4240543</v>
      </c>
      <c r="G7" s="72">
        <v>1326137</v>
      </c>
      <c r="H7" s="72">
        <v>2914406</v>
      </c>
      <c r="I7" s="72">
        <v>0</v>
      </c>
      <c r="J7" s="72">
        <v>0</v>
      </c>
      <c r="K7" s="73">
        <v>0</v>
      </c>
    </row>
    <row r="8" spans="1:11" ht="12.75" customHeight="1">
      <c r="A8" s="37"/>
      <c r="B8" s="37"/>
      <c r="C8" s="37"/>
      <c r="D8" s="37" t="s">
        <v>87</v>
      </c>
      <c r="E8" s="37" t="s">
        <v>2</v>
      </c>
      <c r="F8" s="72">
        <v>4240543</v>
      </c>
      <c r="G8" s="72">
        <v>1326137</v>
      </c>
      <c r="H8" s="72">
        <v>2914406</v>
      </c>
      <c r="I8" s="72">
        <v>0</v>
      </c>
      <c r="J8" s="72">
        <v>0</v>
      </c>
      <c r="K8" s="73">
        <v>0</v>
      </c>
    </row>
    <row r="9" spans="1:11" ht="12.75" customHeight="1">
      <c r="A9" s="37"/>
      <c r="B9" s="37"/>
      <c r="C9" s="37"/>
      <c r="D9" s="37" t="s">
        <v>88</v>
      </c>
      <c r="E9" s="37" t="s">
        <v>89</v>
      </c>
      <c r="F9" s="72">
        <v>4240543</v>
      </c>
      <c r="G9" s="72">
        <v>1326137</v>
      </c>
      <c r="H9" s="72">
        <v>2914406</v>
      </c>
      <c r="I9" s="72">
        <v>0</v>
      </c>
      <c r="J9" s="72">
        <v>0</v>
      </c>
      <c r="K9" s="73">
        <v>0</v>
      </c>
    </row>
    <row r="10" spans="1:11" ht="12.75" customHeight="1">
      <c r="A10" s="37" t="s">
        <v>90</v>
      </c>
      <c r="B10" s="37" t="s">
        <v>91</v>
      </c>
      <c r="C10" s="37" t="s">
        <v>91</v>
      </c>
      <c r="D10" s="37" t="s">
        <v>92</v>
      </c>
      <c r="E10" s="37" t="s">
        <v>93</v>
      </c>
      <c r="F10" s="72">
        <v>120297</v>
      </c>
      <c r="G10" s="72">
        <v>120297</v>
      </c>
      <c r="H10" s="72">
        <v>0</v>
      </c>
      <c r="I10" s="72">
        <v>0</v>
      </c>
      <c r="J10" s="72">
        <v>0</v>
      </c>
      <c r="K10" s="73">
        <v>0</v>
      </c>
    </row>
    <row r="11" spans="1:11" ht="12.75" customHeight="1">
      <c r="A11" s="37" t="s">
        <v>90</v>
      </c>
      <c r="B11" s="37" t="s">
        <v>94</v>
      </c>
      <c r="C11" s="37" t="s">
        <v>94</v>
      </c>
      <c r="D11" s="37" t="s">
        <v>92</v>
      </c>
      <c r="E11" s="37" t="s">
        <v>95</v>
      </c>
      <c r="F11" s="72">
        <v>1880</v>
      </c>
      <c r="G11" s="72">
        <v>1880</v>
      </c>
      <c r="H11" s="72">
        <v>0</v>
      </c>
      <c r="I11" s="72">
        <v>0</v>
      </c>
      <c r="J11" s="72">
        <v>0</v>
      </c>
      <c r="K11" s="73">
        <v>0</v>
      </c>
    </row>
    <row r="12" spans="1:11" ht="12.75" customHeight="1">
      <c r="A12" s="37" t="s">
        <v>96</v>
      </c>
      <c r="B12" s="37" t="s">
        <v>97</v>
      </c>
      <c r="C12" s="37" t="s">
        <v>98</v>
      </c>
      <c r="D12" s="37" t="s">
        <v>92</v>
      </c>
      <c r="E12" s="37" t="s">
        <v>99</v>
      </c>
      <c r="F12" s="72">
        <v>56389</v>
      </c>
      <c r="G12" s="72">
        <v>56389</v>
      </c>
      <c r="H12" s="72">
        <v>0</v>
      </c>
      <c r="I12" s="72">
        <v>0</v>
      </c>
      <c r="J12" s="72">
        <v>0</v>
      </c>
      <c r="K12" s="73">
        <v>0</v>
      </c>
    </row>
    <row r="13" spans="1:11" ht="12.75" customHeight="1">
      <c r="A13" s="37" t="s">
        <v>96</v>
      </c>
      <c r="B13" s="37" t="s">
        <v>97</v>
      </c>
      <c r="C13" s="37" t="s">
        <v>100</v>
      </c>
      <c r="D13" s="37" t="s">
        <v>92</v>
      </c>
      <c r="E13" s="37" t="s">
        <v>101</v>
      </c>
      <c r="F13" s="72">
        <v>9816</v>
      </c>
      <c r="G13" s="72">
        <v>9816</v>
      </c>
      <c r="H13" s="72">
        <v>0</v>
      </c>
      <c r="I13" s="72">
        <v>0</v>
      </c>
      <c r="J13" s="72">
        <v>0</v>
      </c>
      <c r="K13" s="73">
        <v>0</v>
      </c>
    </row>
    <row r="14" spans="1:11" ht="12.75" customHeight="1">
      <c r="A14" s="37" t="s">
        <v>102</v>
      </c>
      <c r="B14" s="37" t="s">
        <v>98</v>
      </c>
      <c r="C14" s="37" t="s">
        <v>98</v>
      </c>
      <c r="D14" s="37" t="s">
        <v>92</v>
      </c>
      <c r="E14" s="37" t="s">
        <v>103</v>
      </c>
      <c r="F14" s="72">
        <v>1047532</v>
      </c>
      <c r="G14" s="72">
        <v>1047532</v>
      </c>
      <c r="H14" s="72">
        <v>0</v>
      </c>
      <c r="I14" s="72">
        <v>0</v>
      </c>
      <c r="J14" s="72">
        <v>0</v>
      </c>
      <c r="K14" s="73">
        <v>0</v>
      </c>
    </row>
    <row r="15" spans="1:11" ht="12.75" customHeight="1">
      <c r="A15" s="37" t="s">
        <v>102</v>
      </c>
      <c r="B15" s="37" t="s">
        <v>98</v>
      </c>
      <c r="C15" s="37" t="s">
        <v>104</v>
      </c>
      <c r="D15" s="37" t="s">
        <v>92</v>
      </c>
      <c r="E15" s="37" t="s">
        <v>105</v>
      </c>
      <c r="F15" s="72">
        <v>2914406</v>
      </c>
      <c r="G15" s="72">
        <v>0</v>
      </c>
      <c r="H15" s="72">
        <v>2914406</v>
      </c>
      <c r="I15" s="72">
        <v>0</v>
      </c>
      <c r="J15" s="72">
        <v>0</v>
      </c>
      <c r="K15" s="73">
        <v>0</v>
      </c>
    </row>
    <row r="16" spans="1:11" ht="12.75" customHeight="1">
      <c r="A16" s="37" t="s">
        <v>106</v>
      </c>
      <c r="B16" s="37" t="s">
        <v>107</v>
      </c>
      <c r="C16" s="37" t="s">
        <v>98</v>
      </c>
      <c r="D16" s="37" t="s">
        <v>92</v>
      </c>
      <c r="E16" s="37" t="s">
        <v>108</v>
      </c>
      <c r="F16" s="72">
        <v>90223</v>
      </c>
      <c r="G16" s="72">
        <v>90223</v>
      </c>
      <c r="H16" s="72">
        <v>0</v>
      </c>
      <c r="I16" s="72">
        <v>0</v>
      </c>
      <c r="J16" s="72">
        <v>0</v>
      </c>
      <c r="K16" s="73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D2" sqref="D2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113"/>
      <c r="B1" s="113"/>
      <c r="C1" s="113"/>
      <c r="E1" s="114"/>
      <c r="F1" s="114"/>
      <c r="G1" s="114"/>
      <c r="H1" s="115" t="s">
        <v>119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s="112" customFormat="1" ht="25.5" customHeight="1">
      <c r="A2" s="116" t="s">
        <v>120</v>
      </c>
      <c r="B2" s="116"/>
      <c r="C2" s="116"/>
      <c r="D2" s="116"/>
      <c r="E2" s="116"/>
      <c r="F2" s="116"/>
      <c r="G2" s="116"/>
      <c r="H2" s="11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12.75" customHeight="1">
      <c r="A3" s="113" t="s">
        <v>12</v>
      </c>
      <c r="B3" s="113"/>
      <c r="C3" s="113"/>
      <c r="E3" s="114"/>
      <c r="F3" s="114"/>
      <c r="G3" s="114"/>
      <c r="H3" s="117" t="s">
        <v>13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2.75" customHeight="1">
      <c r="A4" s="118" t="s">
        <v>14</v>
      </c>
      <c r="B4" s="119"/>
      <c r="C4" s="50" t="s">
        <v>15</v>
      </c>
      <c r="D4" s="50"/>
      <c r="E4" s="50"/>
      <c r="F4" s="50"/>
      <c r="G4" s="50"/>
      <c r="H4" s="50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12.75" customHeight="1">
      <c r="A5" s="118" t="s">
        <v>16</v>
      </c>
      <c r="B5" s="120" t="s">
        <v>17</v>
      </c>
      <c r="C5" s="121" t="s">
        <v>16</v>
      </c>
      <c r="D5" s="122" t="s">
        <v>86</v>
      </c>
      <c r="E5" s="123" t="s">
        <v>121</v>
      </c>
      <c r="F5" s="123" t="s">
        <v>122</v>
      </c>
      <c r="G5" s="123" t="s">
        <v>123</v>
      </c>
      <c r="H5" s="123" t="s">
        <v>124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12.75" customHeight="1">
      <c r="A6" s="124" t="s">
        <v>125</v>
      </c>
      <c r="B6" s="125">
        <f>SUM(B7:B9)</f>
        <v>4240543</v>
      </c>
      <c r="C6" s="126" t="s">
        <v>126</v>
      </c>
      <c r="D6" s="127">
        <f>SUM(D7:D35)</f>
        <v>4240543</v>
      </c>
      <c r="E6" s="127">
        <f>SUM(E7:E35)</f>
        <v>4240543</v>
      </c>
      <c r="F6" s="128">
        <f>SUM(F7:F35)</f>
        <v>0</v>
      </c>
      <c r="G6" s="129">
        <f>SUM(G7:G35)</f>
        <v>0</v>
      </c>
      <c r="H6" s="127">
        <f>SUM(H7:H35)</f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2.75" customHeight="1">
      <c r="A7" s="124" t="s">
        <v>127</v>
      </c>
      <c r="B7" s="125">
        <v>4240543</v>
      </c>
      <c r="C7" s="126" t="s">
        <v>128</v>
      </c>
      <c r="D7" s="130">
        <f aca="true" t="shared" si="0" ref="D7:D35">SUM(E7:H7)</f>
        <v>0</v>
      </c>
      <c r="E7" s="131">
        <v>0</v>
      </c>
      <c r="F7" s="132">
        <v>0</v>
      </c>
      <c r="G7" s="133"/>
      <c r="H7" s="125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2.75" customHeight="1">
      <c r="A8" s="124" t="s">
        <v>129</v>
      </c>
      <c r="B8" s="73">
        <v>0</v>
      </c>
      <c r="C8" s="134" t="s">
        <v>130</v>
      </c>
      <c r="D8" s="130">
        <f t="shared" si="0"/>
        <v>0</v>
      </c>
      <c r="E8" s="131">
        <v>0</v>
      </c>
      <c r="F8" s="132">
        <v>0</v>
      </c>
      <c r="G8" s="133"/>
      <c r="H8" s="125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2.75" customHeight="1">
      <c r="A9" s="124" t="s">
        <v>131</v>
      </c>
      <c r="B9" s="135"/>
      <c r="C9" s="126" t="s">
        <v>132</v>
      </c>
      <c r="D9" s="130">
        <f t="shared" si="0"/>
        <v>0</v>
      </c>
      <c r="E9" s="131">
        <v>0</v>
      </c>
      <c r="F9" s="132">
        <v>0</v>
      </c>
      <c r="G9" s="133"/>
      <c r="H9" s="125">
        <v>0</v>
      </c>
      <c r="I9" s="156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12.75" customHeight="1">
      <c r="A10" s="124" t="s">
        <v>133</v>
      </c>
      <c r="B10" s="125">
        <f>SUM(B11:B13)</f>
        <v>0</v>
      </c>
      <c r="C10" s="126" t="s">
        <v>134</v>
      </c>
      <c r="D10" s="130">
        <f t="shared" si="0"/>
        <v>0</v>
      </c>
      <c r="E10" s="131">
        <v>0</v>
      </c>
      <c r="F10" s="132">
        <v>0</v>
      </c>
      <c r="G10" s="136"/>
      <c r="H10" s="125">
        <v>0</v>
      </c>
      <c r="I10" s="156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12.75" customHeight="1">
      <c r="A11" s="124" t="s">
        <v>127</v>
      </c>
      <c r="B11" s="125">
        <v>0</v>
      </c>
      <c r="C11" s="126" t="s">
        <v>135</v>
      </c>
      <c r="D11" s="130">
        <f t="shared" si="0"/>
        <v>0</v>
      </c>
      <c r="E11" s="131">
        <v>0</v>
      </c>
      <c r="F11" s="132">
        <v>0</v>
      </c>
      <c r="G11" s="136"/>
      <c r="H11" s="125">
        <v>0</v>
      </c>
      <c r="I11" s="156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12.75" customHeight="1">
      <c r="A12" s="124" t="s">
        <v>129</v>
      </c>
      <c r="B12" s="73">
        <v>0</v>
      </c>
      <c r="C12" s="126" t="s">
        <v>136</v>
      </c>
      <c r="D12" s="130">
        <f t="shared" si="0"/>
        <v>0</v>
      </c>
      <c r="E12" s="131">
        <v>0</v>
      </c>
      <c r="F12" s="132">
        <v>0</v>
      </c>
      <c r="G12" s="136"/>
      <c r="H12" s="125">
        <v>0</v>
      </c>
      <c r="I12" s="156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2.75" customHeight="1">
      <c r="A13" s="124" t="s">
        <v>131</v>
      </c>
      <c r="B13" s="137"/>
      <c r="C13" s="126" t="s">
        <v>137</v>
      </c>
      <c r="D13" s="130">
        <f t="shared" si="0"/>
        <v>0</v>
      </c>
      <c r="E13" s="131">
        <v>0</v>
      </c>
      <c r="F13" s="132">
        <v>0</v>
      </c>
      <c r="G13" s="136"/>
      <c r="H13" s="125">
        <v>0</v>
      </c>
      <c r="I13" s="156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ht="12.75" customHeight="1">
      <c r="A14" s="138"/>
      <c r="B14" s="135"/>
      <c r="C14" s="126" t="s">
        <v>138</v>
      </c>
      <c r="D14" s="130">
        <f t="shared" si="0"/>
        <v>122177</v>
      </c>
      <c r="E14" s="131">
        <v>122177</v>
      </c>
      <c r="F14" s="132">
        <v>0</v>
      </c>
      <c r="G14" s="136"/>
      <c r="H14" s="125">
        <v>0</v>
      </c>
      <c r="I14" s="156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12.75" customHeight="1">
      <c r="A15" s="138"/>
      <c r="B15" s="139"/>
      <c r="C15" s="134" t="s">
        <v>139</v>
      </c>
      <c r="D15" s="130">
        <f t="shared" si="0"/>
        <v>0</v>
      </c>
      <c r="E15" s="131">
        <v>0</v>
      </c>
      <c r="F15" s="132">
        <v>0</v>
      </c>
      <c r="G15" s="136"/>
      <c r="H15" s="125">
        <v>0</v>
      </c>
      <c r="I15" s="156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2.75" customHeight="1">
      <c r="A16" s="140"/>
      <c r="B16" s="141"/>
      <c r="C16" s="126" t="s">
        <v>140</v>
      </c>
      <c r="D16" s="130">
        <f t="shared" si="0"/>
        <v>66205</v>
      </c>
      <c r="E16" s="131">
        <v>66205</v>
      </c>
      <c r="F16" s="132">
        <v>0</v>
      </c>
      <c r="G16" s="136"/>
      <c r="H16" s="125">
        <v>0</v>
      </c>
      <c r="I16" s="156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2.75" customHeight="1">
      <c r="A17" s="142"/>
      <c r="B17" s="143"/>
      <c r="C17" s="138" t="s">
        <v>141</v>
      </c>
      <c r="D17" s="130">
        <f t="shared" si="0"/>
        <v>0</v>
      </c>
      <c r="E17" s="131">
        <v>0</v>
      </c>
      <c r="F17" s="132">
        <v>0</v>
      </c>
      <c r="G17" s="136"/>
      <c r="H17" s="125">
        <v>0</v>
      </c>
      <c r="I17" s="156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2.75" customHeight="1">
      <c r="A18" s="140"/>
      <c r="B18" s="143"/>
      <c r="C18" s="138" t="s">
        <v>142</v>
      </c>
      <c r="D18" s="130">
        <f t="shared" si="0"/>
        <v>0</v>
      </c>
      <c r="E18" s="131">
        <v>0</v>
      </c>
      <c r="F18" s="132">
        <v>0</v>
      </c>
      <c r="G18" s="136"/>
      <c r="H18" s="125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2.75" customHeight="1">
      <c r="A19" s="140"/>
      <c r="B19" s="143"/>
      <c r="C19" s="138" t="s">
        <v>143</v>
      </c>
      <c r="D19" s="130">
        <f t="shared" si="0"/>
        <v>0</v>
      </c>
      <c r="E19" s="131">
        <v>0</v>
      </c>
      <c r="F19" s="132">
        <v>0</v>
      </c>
      <c r="G19" s="136"/>
      <c r="H19" s="125">
        <v>0</v>
      </c>
      <c r="I19" s="15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2.75" customHeight="1">
      <c r="A20" s="140"/>
      <c r="B20" s="143"/>
      <c r="C20" s="138" t="s">
        <v>144</v>
      </c>
      <c r="D20" s="130">
        <f t="shared" si="0"/>
        <v>3961938</v>
      </c>
      <c r="E20" s="131">
        <v>3961938</v>
      </c>
      <c r="F20" s="132">
        <v>0</v>
      </c>
      <c r="G20" s="136"/>
      <c r="H20" s="125">
        <v>0</v>
      </c>
      <c r="I20" s="156"/>
      <c r="J20" s="15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2.75" customHeight="1">
      <c r="A21" s="140"/>
      <c r="B21" s="143"/>
      <c r="C21" s="138" t="s">
        <v>145</v>
      </c>
      <c r="D21" s="130">
        <f t="shared" si="0"/>
        <v>0</v>
      </c>
      <c r="E21" s="131">
        <v>0</v>
      </c>
      <c r="F21" s="132">
        <v>0</v>
      </c>
      <c r="G21" s="136"/>
      <c r="H21" s="125">
        <v>0</v>
      </c>
      <c r="I21" s="156"/>
      <c r="J21" s="156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ht="12.75" customHeight="1">
      <c r="A22" s="140"/>
      <c r="B22" s="144"/>
      <c r="C22" s="145" t="s">
        <v>146</v>
      </c>
      <c r="D22" s="130">
        <f t="shared" si="0"/>
        <v>0</v>
      </c>
      <c r="E22" s="131">
        <v>0</v>
      </c>
      <c r="F22" s="132">
        <v>0</v>
      </c>
      <c r="G22" s="136"/>
      <c r="H22" s="125">
        <v>0</v>
      </c>
      <c r="I22" s="156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ht="12.75" customHeight="1">
      <c r="A23" s="142"/>
      <c r="B23" s="143"/>
      <c r="C23" s="146" t="s">
        <v>147</v>
      </c>
      <c r="D23" s="130">
        <f t="shared" si="0"/>
        <v>0</v>
      </c>
      <c r="E23" s="131">
        <v>0</v>
      </c>
      <c r="F23" s="132">
        <v>0</v>
      </c>
      <c r="G23" s="136"/>
      <c r="H23" s="125">
        <v>0</v>
      </c>
      <c r="I23" s="156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ht="12.75" customHeight="1">
      <c r="A24" s="142"/>
      <c r="B24" s="143"/>
      <c r="C24" s="147" t="s">
        <v>148</v>
      </c>
      <c r="D24" s="130">
        <f t="shared" si="0"/>
        <v>0</v>
      </c>
      <c r="E24" s="131">
        <v>0</v>
      </c>
      <c r="F24" s="132">
        <v>0</v>
      </c>
      <c r="G24" s="136"/>
      <c r="H24" s="125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ht="12.75" customHeight="1">
      <c r="A25" s="142"/>
      <c r="B25" s="143"/>
      <c r="C25" s="138" t="s">
        <v>149</v>
      </c>
      <c r="D25" s="130">
        <f t="shared" si="0"/>
        <v>0</v>
      </c>
      <c r="E25" s="131">
        <v>0</v>
      </c>
      <c r="F25" s="132">
        <v>0</v>
      </c>
      <c r="G25" s="136"/>
      <c r="H25" s="125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ht="12.75" customHeight="1">
      <c r="A26" s="142"/>
      <c r="B26" s="143"/>
      <c r="C26" s="138" t="s">
        <v>150</v>
      </c>
      <c r="D26" s="130">
        <f t="shared" si="0"/>
        <v>90223</v>
      </c>
      <c r="E26" s="131">
        <v>90223</v>
      </c>
      <c r="F26" s="132">
        <v>0</v>
      </c>
      <c r="G26" s="136"/>
      <c r="H26" s="125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ht="12.75" customHeight="1">
      <c r="A27" s="142"/>
      <c r="B27" s="143"/>
      <c r="C27" s="138" t="s">
        <v>151</v>
      </c>
      <c r="D27" s="130">
        <f t="shared" si="0"/>
        <v>0</v>
      </c>
      <c r="E27" s="131">
        <v>0</v>
      </c>
      <c r="F27" s="132">
        <v>0</v>
      </c>
      <c r="G27" s="136"/>
      <c r="H27" s="125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ht="12.75" customHeight="1">
      <c r="A28" s="148"/>
      <c r="B28" s="139"/>
      <c r="C28" s="138" t="s">
        <v>152</v>
      </c>
      <c r="D28" s="130">
        <f t="shared" si="0"/>
        <v>0</v>
      </c>
      <c r="E28" s="131">
        <v>0</v>
      </c>
      <c r="F28" s="132">
        <v>0</v>
      </c>
      <c r="G28" s="136"/>
      <c r="H28" s="125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ht="12.75" customHeight="1">
      <c r="A29" s="148"/>
      <c r="B29" s="139"/>
      <c r="C29" s="124" t="s">
        <v>153</v>
      </c>
      <c r="D29" s="130">
        <f t="shared" si="0"/>
        <v>0</v>
      </c>
      <c r="E29" s="131">
        <v>0</v>
      </c>
      <c r="F29" s="132">
        <v>0</v>
      </c>
      <c r="G29" s="136"/>
      <c r="H29" s="125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ht="12.75" customHeight="1">
      <c r="A30" s="148"/>
      <c r="B30" s="139"/>
      <c r="C30" s="149" t="s">
        <v>154</v>
      </c>
      <c r="D30" s="130">
        <f t="shared" si="0"/>
        <v>0</v>
      </c>
      <c r="E30" s="131">
        <v>0</v>
      </c>
      <c r="F30" s="132">
        <v>0</v>
      </c>
      <c r="G30" s="136"/>
      <c r="H30" s="125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ht="12.75" customHeight="1">
      <c r="A31" s="148"/>
      <c r="B31" s="139"/>
      <c r="C31" s="138" t="s">
        <v>155</v>
      </c>
      <c r="D31" s="130">
        <f t="shared" si="0"/>
        <v>0</v>
      </c>
      <c r="E31" s="131">
        <v>0</v>
      </c>
      <c r="F31" s="132">
        <v>0</v>
      </c>
      <c r="G31" s="136"/>
      <c r="H31" s="125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ht="12.75" customHeight="1">
      <c r="A32" s="148"/>
      <c r="B32" s="139"/>
      <c r="C32" s="134" t="s">
        <v>156</v>
      </c>
      <c r="D32" s="130">
        <f t="shared" si="0"/>
        <v>0</v>
      </c>
      <c r="E32" s="131">
        <v>0</v>
      </c>
      <c r="F32" s="132">
        <v>0</v>
      </c>
      <c r="G32" s="136"/>
      <c r="H32" s="125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ht="12.75" customHeight="1">
      <c r="A33" s="148"/>
      <c r="B33" s="139"/>
      <c r="C33" s="134" t="s">
        <v>157</v>
      </c>
      <c r="D33" s="130">
        <f t="shared" si="0"/>
        <v>0</v>
      </c>
      <c r="E33" s="131">
        <v>0</v>
      </c>
      <c r="F33" s="132">
        <v>0</v>
      </c>
      <c r="G33" s="136"/>
      <c r="H33" s="125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ht="12.75" customHeight="1">
      <c r="A34" s="150"/>
      <c r="B34" s="139"/>
      <c r="C34" s="134" t="s">
        <v>158</v>
      </c>
      <c r="D34" s="130">
        <f t="shared" si="0"/>
        <v>0</v>
      </c>
      <c r="E34" s="131">
        <v>0</v>
      </c>
      <c r="F34" s="132">
        <v>0</v>
      </c>
      <c r="G34" s="136"/>
      <c r="H34" s="125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ht="12.75" customHeight="1">
      <c r="A35" s="151"/>
      <c r="B35" s="125"/>
      <c r="C35" s="134" t="s">
        <v>159</v>
      </c>
      <c r="D35" s="139">
        <f t="shared" si="0"/>
        <v>0</v>
      </c>
      <c r="E35" s="152">
        <v>0</v>
      </c>
      <c r="F35" s="153">
        <v>0</v>
      </c>
      <c r="G35" s="136"/>
      <c r="H35" s="73">
        <v>0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ht="12.75" customHeight="1">
      <c r="A36" s="118" t="s">
        <v>160</v>
      </c>
      <c r="B36" s="139">
        <f>SUM(B6,B10)</f>
        <v>4240543</v>
      </c>
      <c r="C36" s="154" t="s">
        <v>161</v>
      </c>
      <c r="D36" s="139">
        <f>SUM(D7:D35)</f>
        <v>4240543</v>
      </c>
      <c r="E36" s="137">
        <f>SUM(E7:E35)</f>
        <v>4240543</v>
      </c>
      <c r="F36" s="137">
        <f>SUM(F7:F35)</f>
        <v>0</v>
      </c>
      <c r="G36" s="139">
        <f>SUM(G7:G35)</f>
        <v>0</v>
      </c>
      <c r="H36" s="137">
        <f>SUM(H7:H35)</f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ht="21.75" customHeight="1">
      <c r="A37" s="114"/>
      <c r="B37" s="155"/>
      <c r="C37" s="155"/>
      <c r="D37" s="114"/>
      <c r="E37" s="156"/>
      <c r="F37" s="156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2:256" ht="21.75" customHeight="1">
      <c r="B38" s="20"/>
      <c r="C38" s="20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ht="12.75" customHeight="1">
      <c r="B39" s="20"/>
    </row>
    <row r="40" spans="2:3" ht="12.75" customHeight="1">
      <c r="B40" s="20"/>
      <c r="C40" s="20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zoomScaleSheetLayoutView="100" workbookViewId="0" topLeftCell="A1">
      <selection activeCell="A2" sqref="A2:Y2"/>
    </sheetView>
  </sheetViews>
  <sheetFormatPr defaultColWidth="9.33203125" defaultRowHeight="11.25"/>
  <cols>
    <col min="1" max="1" width="5" style="0" customWidth="1"/>
    <col min="2" max="2" width="6.83203125" style="0" customWidth="1"/>
    <col min="3" max="3" width="11.83203125" style="0" customWidth="1"/>
    <col min="4" max="4" width="30.16015625" style="0" customWidth="1"/>
  </cols>
  <sheetData>
    <row r="1" spans="1:25" ht="11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22.5" customHeight="1">
      <c r="A2" s="99" t="s">
        <v>162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 t="s">
        <v>163</v>
      </c>
    </row>
    <row r="4" spans="1:25" ht="21" customHeight="1">
      <c r="A4" s="101" t="s">
        <v>164</v>
      </c>
      <c r="B4" s="101"/>
      <c r="C4" s="101"/>
      <c r="D4" s="101"/>
      <c r="E4" s="102" t="s">
        <v>69</v>
      </c>
      <c r="F4" s="101" t="s">
        <v>165</v>
      </c>
      <c r="G4" s="101"/>
      <c r="H4" s="101"/>
      <c r="I4" s="101"/>
      <c r="J4" s="101"/>
      <c r="K4" s="101"/>
      <c r="L4" s="101"/>
      <c r="M4" s="101"/>
      <c r="N4" s="101"/>
      <c r="O4" s="101"/>
      <c r="P4" s="109" t="s">
        <v>166</v>
      </c>
      <c r="Q4" s="110"/>
      <c r="R4" s="110"/>
      <c r="S4" s="110"/>
      <c r="T4" s="110"/>
      <c r="U4" s="110"/>
      <c r="V4" s="110"/>
      <c r="W4" s="110"/>
      <c r="X4" s="110"/>
      <c r="Y4" s="111"/>
    </row>
    <row r="5" spans="1:25" ht="21" customHeight="1">
      <c r="A5" s="101" t="s">
        <v>78</v>
      </c>
      <c r="B5" s="101"/>
      <c r="C5" s="103" t="s">
        <v>79</v>
      </c>
      <c r="D5" s="103" t="s">
        <v>167</v>
      </c>
      <c r="E5" s="104"/>
      <c r="F5" s="102" t="s">
        <v>86</v>
      </c>
      <c r="G5" s="101" t="s">
        <v>168</v>
      </c>
      <c r="H5" s="101"/>
      <c r="I5" s="101"/>
      <c r="J5" s="101" t="s">
        <v>122</v>
      </c>
      <c r="K5" s="101"/>
      <c r="L5" s="101"/>
      <c r="M5" s="101" t="s">
        <v>169</v>
      </c>
      <c r="N5" s="101"/>
      <c r="O5" s="101"/>
      <c r="P5" s="103" t="s">
        <v>86</v>
      </c>
      <c r="Q5" s="101" t="s">
        <v>170</v>
      </c>
      <c r="R5" s="101"/>
      <c r="S5" s="101"/>
      <c r="T5" s="101" t="s">
        <v>124</v>
      </c>
      <c r="U5" s="101"/>
      <c r="V5" s="101"/>
      <c r="W5" s="101" t="s">
        <v>171</v>
      </c>
      <c r="X5" s="101"/>
      <c r="Y5" s="101"/>
    </row>
    <row r="6" spans="1:25" ht="21" customHeight="1">
      <c r="A6" s="103" t="s">
        <v>83</v>
      </c>
      <c r="B6" s="103" t="s">
        <v>84</v>
      </c>
      <c r="C6" s="103"/>
      <c r="D6" s="103"/>
      <c r="E6" s="105"/>
      <c r="F6" s="105"/>
      <c r="G6" s="103" t="s">
        <v>172</v>
      </c>
      <c r="H6" s="103" t="s">
        <v>113</v>
      </c>
      <c r="I6" s="103" t="s">
        <v>114</v>
      </c>
      <c r="J6" s="103" t="s">
        <v>172</v>
      </c>
      <c r="K6" s="103" t="s">
        <v>113</v>
      </c>
      <c r="L6" s="103" t="s">
        <v>114</v>
      </c>
      <c r="M6" s="103" t="s">
        <v>172</v>
      </c>
      <c r="N6" s="103" t="s">
        <v>113</v>
      </c>
      <c r="O6" s="103" t="s">
        <v>114</v>
      </c>
      <c r="P6" s="103"/>
      <c r="Q6" s="103" t="s">
        <v>172</v>
      </c>
      <c r="R6" s="103" t="s">
        <v>113</v>
      </c>
      <c r="S6" s="103" t="s">
        <v>114</v>
      </c>
      <c r="T6" s="103" t="s">
        <v>172</v>
      </c>
      <c r="U6" s="103" t="s">
        <v>113</v>
      </c>
      <c r="V6" s="103" t="s">
        <v>114</v>
      </c>
      <c r="W6" s="103" t="s">
        <v>172</v>
      </c>
      <c r="X6" s="103" t="s">
        <v>113</v>
      </c>
      <c r="Y6" s="103" t="s">
        <v>114</v>
      </c>
    </row>
    <row r="7" spans="1:25" ht="21" customHeight="1">
      <c r="A7" s="103"/>
      <c r="B7" s="103"/>
      <c r="C7" s="106"/>
      <c r="D7" s="103" t="s">
        <v>86</v>
      </c>
      <c r="E7" s="103">
        <f>E8</f>
        <v>4240543</v>
      </c>
      <c r="F7" s="103">
        <f>F8</f>
        <v>4240543</v>
      </c>
      <c r="G7" s="103">
        <f>G8</f>
        <v>4240543</v>
      </c>
      <c r="H7" s="103">
        <f>H8</f>
        <v>1326137</v>
      </c>
      <c r="I7" s="103">
        <f>I8</f>
        <v>2914406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21" customHeight="1">
      <c r="A8" s="107"/>
      <c r="B8" s="107"/>
      <c r="C8" s="106">
        <v>256</v>
      </c>
      <c r="D8" s="103" t="s">
        <v>2</v>
      </c>
      <c r="E8" s="103">
        <f>E9</f>
        <v>4240543</v>
      </c>
      <c r="F8" s="103">
        <f>F9</f>
        <v>4240543</v>
      </c>
      <c r="G8" s="103">
        <f>G9</f>
        <v>4240543</v>
      </c>
      <c r="H8" s="103">
        <f>H9</f>
        <v>1326137</v>
      </c>
      <c r="I8" s="103">
        <f>I9</f>
        <v>2914406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21" customHeight="1">
      <c r="A9" s="107"/>
      <c r="B9" s="107"/>
      <c r="C9" s="107" t="s">
        <v>88</v>
      </c>
      <c r="D9" s="103" t="s">
        <v>2</v>
      </c>
      <c r="E9" s="103">
        <f>F9+P9</f>
        <v>4240543</v>
      </c>
      <c r="F9" s="103">
        <f>G9+J9+M9</f>
        <v>4240543</v>
      </c>
      <c r="G9" s="103">
        <f>H9+I9</f>
        <v>4240543</v>
      </c>
      <c r="H9" s="103">
        <f>SUM(H10:H21)</f>
        <v>1326137</v>
      </c>
      <c r="I9" s="103">
        <f>SUM(I10:I21)</f>
        <v>2914406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21" customHeight="1">
      <c r="A10" s="107" t="s">
        <v>173</v>
      </c>
      <c r="B10" s="107" t="s">
        <v>98</v>
      </c>
      <c r="C10" s="107" t="s">
        <v>92</v>
      </c>
      <c r="D10" s="107" t="s">
        <v>174</v>
      </c>
      <c r="E10" s="103">
        <f aca="true" t="shared" si="0" ref="E10:E21">F10+P10</f>
        <v>751856</v>
      </c>
      <c r="F10" s="103">
        <f aca="true" t="shared" si="1" ref="F10:F21">G10+J10+M10</f>
        <v>751856</v>
      </c>
      <c r="G10" s="103">
        <f aca="true" t="shared" si="2" ref="G10:G21">H10+I10</f>
        <v>751856</v>
      </c>
      <c r="H10" s="103">
        <v>751856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21" customHeight="1">
      <c r="A11" s="107" t="s">
        <v>173</v>
      </c>
      <c r="B11" s="107" t="s">
        <v>107</v>
      </c>
      <c r="C11" s="107" t="s">
        <v>92</v>
      </c>
      <c r="D11" s="107" t="s">
        <v>175</v>
      </c>
      <c r="E11" s="103">
        <f t="shared" si="0"/>
        <v>188382</v>
      </c>
      <c r="F11" s="103">
        <f t="shared" si="1"/>
        <v>188382</v>
      </c>
      <c r="G11" s="103">
        <f t="shared" si="2"/>
        <v>188382</v>
      </c>
      <c r="H11" s="103">
        <v>188382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21" customHeight="1">
      <c r="A12" s="107" t="s">
        <v>173</v>
      </c>
      <c r="B12" s="107" t="s">
        <v>100</v>
      </c>
      <c r="C12" s="107" t="s">
        <v>92</v>
      </c>
      <c r="D12" s="107" t="s">
        <v>176</v>
      </c>
      <c r="E12" s="103">
        <f t="shared" si="0"/>
        <v>90223</v>
      </c>
      <c r="F12" s="103">
        <f t="shared" si="1"/>
        <v>90223</v>
      </c>
      <c r="G12" s="103">
        <f t="shared" si="2"/>
        <v>90223</v>
      </c>
      <c r="H12" s="103">
        <v>90223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21" customHeight="1">
      <c r="A13" s="107" t="s">
        <v>177</v>
      </c>
      <c r="B13" s="107" t="s">
        <v>98</v>
      </c>
      <c r="C13" s="107" t="s">
        <v>92</v>
      </c>
      <c r="D13" s="107" t="s">
        <v>178</v>
      </c>
      <c r="E13" s="103">
        <f t="shared" si="0"/>
        <v>642276</v>
      </c>
      <c r="F13" s="103">
        <f t="shared" si="1"/>
        <v>642276</v>
      </c>
      <c r="G13" s="103">
        <f t="shared" si="2"/>
        <v>642276</v>
      </c>
      <c r="H13" s="103">
        <v>185976</v>
      </c>
      <c r="I13" s="103">
        <v>456300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21" customHeight="1">
      <c r="A14" s="107" t="s">
        <v>177</v>
      </c>
      <c r="B14" s="107" t="s">
        <v>107</v>
      </c>
      <c r="C14" s="107" t="s">
        <v>92</v>
      </c>
      <c r="D14" s="107" t="s">
        <v>179</v>
      </c>
      <c r="E14" s="103">
        <f t="shared" si="0"/>
        <v>5000</v>
      </c>
      <c r="F14" s="103">
        <f t="shared" si="1"/>
        <v>5000</v>
      </c>
      <c r="G14" s="103">
        <f t="shared" si="2"/>
        <v>5000</v>
      </c>
      <c r="H14" s="103"/>
      <c r="I14" s="103">
        <v>5000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21" customHeight="1">
      <c r="A15" s="107" t="s">
        <v>177</v>
      </c>
      <c r="B15" s="107" t="s">
        <v>100</v>
      </c>
      <c r="C15" s="107" t="s">
        <v>92</v>
      </c>
      <c r="D15" s="107" t="s">
        <v>180</v>
      </c>
      <c r="E15" s="103">
        <f t="shared" si="0"/>
        <v>13000</v>
      </c>
      <c r="F15" s="103">
        <f t="shared" si="1"/>
        <v>13000</v>
      </c>
      <c r="G15" s="103">
        <f t="shared" si="2"/>
        <v>13000</v>
      </c>
      <c r="H15" s="103">
        <v>13000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21" customHeight="1">
      <c r="A16" s="107" t="s">
        <v>177</v>
      </c>
      <c r="B16" s="107" t="s">
        <v>181</v>
      </c>
      <c r="C16" s="107" t="s">
        <v>92</v>
      </c>
      <c r="D16" s="107" t="s">
        <v>182</v>
      </c>
      <c r="E16" s="103">
        <f t="shared" si="0"/>
        <v>30000</v>
      </c>
      <c r="F16" s="103">
        <f t="shared" si="1"/>
        <v>30000</v>
      </c>
      <c r="G16" s="103">
        <f t="shared" si="2"/>
        <v>30000</v>
      </c>
      <c r="H16" s="103"/>
      <c r="I16" s="103">
        <v>30000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21" customHeight="1">
      <c r="A17" s="107" t="s">
        <v>177</v>
      </c>
      <c r="B17" s="107" t="s">
        <v>91</v>
      </c>
      <c r="C17" s="107" t="s">
        <v>92</v>
      </c>
      <c r="D17" s="107" t="s">
        <v>183</v>
      </c>
      <c r="E17" s="103">
        <f t="shared" si="0"/>
        <v>2165606</v>
      </c>
      <c r="F17" s="103">
        <f t="shared" si="1"/>
        <v>2165606</v>
      </c>
      <c r="G17" s="103">
        <f t="shared" si="2"/>
        <v>2165606</v>
      </c>
      <c r="H17" s="103">
        <v>1200</v>
      </c>
      <c r="I17" s="103">
        <v>2164406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21" customHeight="1">
      <c r="A18" s="107" t="s">
        <v>177</v>
      </c>
      <c r="B18" s="107" t="s">
        <v>184</v>
      </c>
      <c r="C18" s="107" t="s">
        <v>92</v>
      </c>
      <c r="D18" s="108" t="s">
        <v>185</v>
      </c>
      <c r="E18" s="103">
        <f t="shared" si="0"/>
        <v>7600</v>
      </c>
      <c r="F18" s="103">
        <f t="shared" si="1"/>
        <v>7600</v>
      </c>
      <c r="G18" s="103">
        <f t="shared" si="2"/>
        <v>7600</v>
      </c>
      <c r="H18" s="103">
        <v>7600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21" customHeight="1">
      <c r="A19" s="107" t="s">
        <v>177</v>
      </c>
      <c r="B19" s="107" t="s">
        <v>186</v>
      </c>
      <c r="C19" s="107" t="s">
        <v>92</v>
      </c>
      <c r="D19" s="107" t="s">
        <v>187</v>
      </c>
      <c r="E19" s="103">
        <f t="shared" si="0"/>
        <v>70000</v>
      </c>
      <c r="F19" s="103">
        <f t="shared" si="1"/>
        <v>70000</v>
      </c>
      <c r="G19" s="103">
        <f t="shared" si="2"/>
        <v>70000</v>
      </c>
      <c r="H19" s="103">
        <v>70000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21" customHeight="1">
      <c r="A20" s="107" t="s">
        <v>177</v>
      </c>
      <c r="B20" s="107" t="s">
        <v>188</v>
      </c>
      <c r="C20" s="107" t="s">
        <v>92</v>
      </c>
      <c r="D20" s="107" t="s">
        <v>189</v>
      </c>
      <c r="E20" s="103">
        <f t="shared" si="0"/>
        <v>152000</v>
      </c>
      <c r="F20" s="103">
        <f t="shared" si="1"/>
        <v>152000</v>
      </c>
      <c r="G20" s="103">
        <f t="shared" si="2"/>
        <v>152000</v>
      </c>
      <c r="H20" s="103">
        <v>2000</v>
      </c>
      <c r="I20" s="103">
        <v>150000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21" customHeight="1">
      <c r="A21" s="107" t="s">
        <v>177</v>
      </c>
      <c r="B21" s="107" t="s">
        <v>94</v>
      </c>
      <c r="C21" s="107" t="s">
        <v>190</v>
      </c>
      <c r="D21" s="107" t="s">
        <v>191</v>
      </c>
      <c r="E21" s="103">
        <f t="shared" si="0"/>
        <v>124600</v>
      </c>
      <c r="F21" s="103">
        <f t="shared" si="1"/>
        <v>124600</v>
      </c>
      <c r="G21" s="103">
        <f t="shared" si="2"/>
        <v>124600</v>
      </c>
      <c r="H21" s="103">
        <v>15900</v>
      </c>
      <c r="I21" s="103">
        <v>108700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</sheetData>
  <sheetProtection/>
  <mergeCells count="13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E4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20"/>
      <c r="B1" s="55"/>
      <c r="C1" s="55"/>
      <c r="D1" s="55"/>
      <c r="E1" s="55"/>
      <c r="F1" s="55"/>
      <c r="G1" s="55"/>
      <c r="H1" s="55"/>
      <c r="I1" s="55"/>
      <c r="J1" s="64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G1" s="76"/>
      <c r="DH1" s="56" t="s">
        <v>192</v>
      </c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</row>
    <row r="2" spans="1:243" s="83" customFormat="1" ht="30" customHeight="1">
      <c r="A2" s="57" t="s">
        <v>193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</row>
    <row r="3" spans="1:243" ht="12.75" customHeight="1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64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G3" s="76"/>
      <c r="DH3" s="59" t="s">
        <v>13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</row>
    <row r="4" spans="1:243" ht="12.75" customHeight="1">
      <c r="A4" s="50" t="s">
        <v>111</v>
      </c>
      <c r="B4" s="50"/>
      <c r="C4" s="50"/>
      <c r="D4" s="50"/>
      <c r="E4" s="28"/>
      <c r="F4" s="50" t="s">
        <v>112</v>
      </c>
      <c r="G4" s="84" t="s">
        <v>194</v>
      </c>
      <c r="H4" s="85"/>
      <c r="I4" s="85"/>
      <c r="J4" s="85"/>
      <c r="K4" s="85"/>
      <c r="L4" s="85"/>
      <c r="M4" s="85"/>
      <c r="N4" s="85"/>
      <c r="O4" s="85"/>
      <c r="P4" s="88"/>
      <c r="Q4" s="85"/>
      <c r="R4" s="85"/>
      <c r="S4" s="85"/>
      <c r="T4" s="85"/>
      <c r="U4" s="85" t="s">
        <v>195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8"/>
      <c r="AS4" s="85"/>
      <c r="AT4" s="85"/>
      <c r="AU4" s="85"/>
      <c r="AV4" s="85"/>
      <c r="AW4" s="85" t="s">
        <v>196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8" t="s">
        <v>197</v>
      </c>
      <c r="BJ4" s="85"/>
      <c r="BK4" s="85"/>
      <c r="BL4" s="85"/>
      <c r="BM4" s="85"/>
      <c r="BN4" s="88" t="s">
        <v>198</v>
      </c>
      <c r="BO4" s="85"/>
      <c r="BP4" s="85"/>
      <c r="BQ4" s="88"/>
      <c r="BR4" s="85"/>
      <c r="BS4" s="85"/>
      <c r="BT4" s="88"/>
      <c r="BU4" s="85"/>
      <c r="BV4" s="85"/>
      <c r="BW4" s="88"/>
      <c r="BX4" s="85"/>
      <c r="BY4" s="85"/>
      <c r="BZ4" s="85"/>
      <c r="CA4" s="85" t="s">
        <v>199</v>
      </c>
      <c r="CB4" s="85"/>
      <c r="CC4" s="85"/>
      <c r="CD4" s="85"/>
      <c r="CE4" s="85"/>
      <c r="CF4" s="85"/>
      <c r="CG4" s="85"/>
      <c r="CH4" s="88"/>
      <c r="CI4" s="85"/>
      <c r="CJ4" s="85"/>
      <c r="CK4" s="85"/>
      <c r="CL4" s="85"/>
      <c r="CM4" s="85"/>
      <c r="CN4" s="85"/>
      <c r="CO4" s="85"/>
      <c r="CP4" s="85"/>
      <c r="CQ4" s="85"/>
      <c r="CR4" s="85" t="s">
        <v>200</v>
      </c>
      <c r="CS4" s="85"/>
      <c r="CT4" s="85"/>
      <c r="CU4" s="85" t="s">
        <v>201</v>
      </c>
      <c r="CV4" s="85"/>
      <c r="CW4" s="85"/>
      <c r="CX4" s="88"/>
      <c r="CY4" s="85"/>
      <c r="CZ4" s="88"/>
      <c r="DA4" s="88" t="s">
        <v>202</v>
      </c>
      <c r="DB4" s="94"/>
      <c r="DC4" s="84"/>
      <c r="DD4" s="84" t="s">
        <v>203</v>
      </c>
      <c r="DE4" s="85"/>
      <c r="DF4" s="85"/>
      <c r="DG4" s="95"/>
      <c r="DH4" s="95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</row>
    <row r="5" spans="1:243" ht="12.75" customHeight="1">
      <c r="A5" s="60" t="s">
        <v>78</v>
      </c>
      <c r="B5" s="60"/>
      <c r="C5" s="60"/>
      <c r="D5" s="60" t="s">
        <v>79</v>
      </c>
      <c r="E5" s="60" t="s">
        <v>118</v>
      </c>
      <c r="F5" s="50"/>
      <c r="G5" s="28" t="s">
        <v>172</v>
      </c>
      <c r="H5" s="86" t="s">
        <v>204</v>
      </c>
      <c r="I5" s="86" t="s">
        <v>205</v>
      </c>
      <c r="J5" s="86" t="s">
        <v>206</v>
      </c>
      <c r="K5" s="86" t="s">
        <v>207</v>
      </c>
      <c r="L5" s="86" t="s">
        <v>208</v>
      </c>
      <c r="M5" s="86" t="s">
        <v>209</v>
      </c>
      <c r="N5" s="86" t="s">
        <v>210</v>
      </c>
      <c r="O5" s="86" t="s">
        <v>211</v>
      </c>
      <c r="P5" s="86" t="s">
        <v>212</v>
      </c>
      <c r="Q5" s="86" t="s">
        <v>213</v>
      </c>
      <c r="R5" s="86" t="s">
        <v>176</v>
      </c>
      <c r="S5" s="86" t="s">
        <v>214</v>
      </c>
      <c r="T5" s="86" t="s">
        <v>215</v>
      </c>
      <c r="U5" s="86" t="s">
        <v>172</v>
      </c>
      <c r="V5" s="86" t="s">
        <v>216</v>
      </c>
      <c r="W5" s="86" t="s">
        <v>217</v>
      </c>
      <c r="X5" s="86" t="s">
        <v>218</v>
      </c>
      <c r="Y5" s="86" t="s">
        <v>219</v>
      </c>
      <c r="Z5" s="86" t="s">
        <v>220</v>
      </c>
      <c r="AA5" s="86" t="s">
        <v>221</v>
      </c>
      <c r="AB5" s="86" t="s">
        <v>222</v>
      </c>
      <c r="AC5" s="86" t="s">
        <v>223</v>
      </c>
      <c r="AD5" s="86" t="s">
        <v>224</v>
      </c>
      <c r="AE5" s="86" t="s">
        <v>225</v>
      </c>
      <c r="AF5" s="86" t="s">
        <v>226</v>
      </c>
      <c r="AG5" s="86" t="s">
        <v>189</v>
      </c>
      <c r="AH5" s="86" t="s">
        <v>227</v>
      </c>
      <c r="AI5" s="86" t="s">
        <v>179</v>
      </c>
      <c r="AJ5" s="86" t="s">
        <v>180</v>
      </c>
      <c r="AK5" s="86" t="s">
        <v>185</v>
      </c>
      <c r="AL5" s="86" t="s">
        <v>228</v>
      </c>
      <c r="AM5" s="86" t="s">
        <v>229</v>
      </c>
      <c r="AN5" s="86" t="s">
        <v>230</v>
      </c>
      <c r="AO5" s="90" t="s">
        <v>231</v>
      </c>
      <c r="AP5" s="91" t="s">
        <v>183</v>
      </c>
      <c r="AQ5" s="86" t="s">
        <v>232</v>
      </c>
      <c r="AR5" s="86" t="s">
        <v>233</v>
      </c>
      <c r="AS5" s="86" t="s">
        <v>187</v>
      </c>
      <c r="AT5" s="86" t="s">
        <v>234</v>
      </c>
      <c r="AU5" s="86" t="s">
        <v>235</v>
      </c>
      <c r="AV5" s="86" t="s">
        <v>191</v>
      </c>
      <c r="AW5" s="86" t="s">
        <v>172</v>
      </c>
      <c r="AX5" s="86" t="s">
        <v>236</v>
      </c>
      <c r="AY5" s="86" t="s">
        <v>237</v>
      </c>
      <c r="AZ5" s="86" t="s">
        <v>238</v>
      </c>
      <c r="BA5" s="86" t="s">
        <v>239</v>
      </c>
      <c r="BB5" s="86" t="s">
        <v>240</v>
      </c>
      <c r="BC5" s="86" t="s">
        <v>241</v>
      </c>
      <c r="BD5" s="86" t="s">
        <v>242</v>
      </c>
      <c r="BE5" s="86" t="s">
        <v>243</v>
      </c>
      <c r="BF5" s="86" t="s">
        <v>244</v>
      </c>
      <c r="BG5" s="86" t="s">
        <v>245</v>
      </c>
      <c r="BH5" s="86" t="s">
        <v>246</v>
      </c>
      <c r="BI5" s="86" t="s">
        <v>172</v>
      </c>
      <c r="BJ5" s="86" t="s">
        <v>247</v>
      </c>
      <c r="BK5" s="86" t="s">
        <v>248</v>
      </c>
      <c r="BL5" s="86" t="s">
        <v>249</v>
      </c>
      <c r="BM5" s="86" t="s">
        <v>250</v>
      </c>
      <c r="BN5" s="86" t="s">
        <v>172</v>
      </c>
      <c r="BO5" s="86" t="s">
        <v>251</v>
      </c>
      <c r="BP5" s="86" t="s">
        <v>252</v>
      </c>
      <c r="BQ5" s="86" t="s">
        <v>253</v>
      </c>
      <c r="BR5" s="86" t="s">
        <v>254</v>
      </c>
      <c r="BS5" s="86" t="s">
        <v>255</v>
      </c>
      <c r="BT5" s="86" t="s">
        <v>256</v>
      </c>
      <c r="BU5" s="86" t="s">
        <v>257</v>
      </c>
      <c r="BV5" s="86" t="s">
        <v>258</v>
      </c>
      <c r="BW5" s="86" t="s">
        <v>259</v>
      </c>
      <c r="BX5" s="86" t="s">
        <v>260</v>
      </c>
      <c r="BY5" s="86" t="s">
        <v>261</v>
      </c>
      <c r="BZ5" s="86" t="s">
        <v>262</v>
      </c>
      <c r="CA5" s="86" t="s">
        <v>172</v>
      </c>
      <c r="CB5" s="86" t="s">
        <v>263</v>
      </c>
      <c r="CC5" s="86" t="s">
        <v>264</v>
      </c>
      <c r="CD5" s="86" t="s">
        <v>265</v>
      </c>
      <c r="CE5" s="86" t="s">
        <v>266</v>
      </c>
      <c r="CF5" s="86" t="s">
        <v>267</v>
      </c>
      <c r="CG5" s="86" t="s">
        <v>268</v>
      </c>
      <c r="CH5" s="86" t="s">
        <v>269</v>
      </c>
      <c r="CI5" s="86" t="s">
        <v>270</v>
      </c>
      <c r="CJ5" s="86" t="s">
        <v>271</v>
      </c>
      <c r="CK5" s="86" t="s">
        <v>272</v>
      </c>
      <c r="CL5" s="86" t="s">
        <v>273</v>
      </c>
      <c r="CM5" s="86" t="s">
        <v>274</v>
      </c>
      <c r="CN5" s="86" t="s">
        <v>275</v>
      </c>
      <c r="CO5" s="86" t="s">
        <v>260</v>
      </c>
      <c r="CP5" s="86" t="s">
        <v>261</v>
      </c>
      <c r="CQ5" s="86" t="s">
        <v>276</v>
      </c>
      <c r="CR5" s="86" t="s">
        <v>172</v>
      </c>
      <c r="CS5" s="86" t="s">
        <v>277</v>
      </c>
      <c r="CT5" s="86" t="s">
        <v>278</v>
      </c>
      <c r="CU5" s="86" t="s">
        <v>172</v>
      </c>
      <c r="CV5" s="86" t="s">
        <v>279</v>
      </c>
      <c r="CW5" s="86" t="s">
        <v>280</v>
      </c>
      <c r="CX5" s="90" t="s">
        <v>281</v>
      </c>
      <c r="CY5" s="91" t="s">
        <v>282</v>
      </c>
      <c r="CZ5" s="86" t="s">
        <v>283</v>
      </c>
      <c r="DA5" s="86" t="s">
        <v>172</v>
      </c>
      <c r="DB5" s="86" t="s">
        <v>202</v>
      </c>
      <c r="DC5" s="86" t="s">
        <v>284</v>
      </c>
      <c r="DD5" s="86" t="s">
        <v>172</v>
      </c>
      <c r="DE5" s="86" t="s">
        <v>285</v>
      </c>
      <c r="DF5" s="86" t="s">
        <v>286</v>
      </c>
      <c r="DG5" s="28" t="s">
        <v>287</v>
      </c>
      <c r="DH5" s="50" t="s">
        <v>288</v>
      </c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</row>
    <row r="6" spans="1:243" ht="12.75" customHeight="1">
      <c r="A6" s="61" t="s">
        <v>83</v>
      </c>
      <c r="B6" s="62" t="s">
        <v>84</v>
      </c>
      <c r="C6" s="62" t="s">
        <v>85</v>
      </c>
      <c r="D6" s="33"/>
      <c r="E6" s="33"/>
      <c r="F6" s="47"/>
      <c r="G6" s="33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92"/>
      <c r="AP6" s="93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92"/>
      <c r="CY6" s="93"/>
      <c r="CZ6" s="87"/>
      <c r="DA6" s="87"/>
      <c r="DB6" s="87"/>
      <c r="DC6" s="87"/>
      <c r="DD6" s="87"/>
      <c r="DE6" s="87"/>
      <c r="DF6" s="87"/>
      <c r="DG6" s="33"/>
      <c r="DH6" s="47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</row>
    <row r="7" spans="1:243" ht="12.75" customHeight="1">
      <c r="A7" s="37"/>
      <c r="B7" s="37"/>
      <c r="C7" s="37"/>
      <c r="D7" s="37"/>
      <c r="E7" s="37" t="s">
        <v>86</v>
      </c>
      <c r="F7" s="72">
        <v>4240543</v>
      </c>
      <c r="G7" s="72">
        <v>1030461</v>
      </c>
      <c r="H7" s="72">
        <v>420720</v>
      </c>
      <c r="I7" s="72">
        <v>296076</v>
      </c>
      <c r="J7" s="72">
        <v>35060</v>
      </c>
      <c r="K7" s="72">
        <v>0</v>
      </c>
      <c r="L7" s="72">
        <v>0</v>
      </c>
      <c r="M7" s="72">
        <v>120297</v>
      </c>
      <c r="N7" s="72">
        <v>0</v>
      </c>
      <c r="O7" s="72">
        <v>56389</v>
      </c>
      <c r="P7" s="72">
        <v>9816</v>
      </c>
      <c r="Q7" s="72">
        <v>1880</v>
      </c>
      <c r="R7" s="72">
        <v>90223</v>
      </c>
      <c r="S7" s="72">
        <v>0</v>
      </c>
      <c r="T7" s="72">
        <v>0</v>
      </c>
      <c r="U7" s="72">
        <v>3210082</v>
      </c>
      <c r="V7" s="72">
        <v>43000</v>
      </c>
      <c r="W7" s="72">
        <v>22000</v>
      </c>
      <c r="X7" s="72">
        <v>0</v>
      </c>
      <c r="Y7" s="72">
        <v>1000</v>
      </c>
      <c r="Z7" s="72">
        <v>35000</v>
      </c>
      <c r="AA7" s="72">
        <v>200000</v>
      </c>
      <c r="AB7" s="72">
        <v>32000</v>
      </c>
      <c r="AC7" s="72">
        <v>0</v>
      </c>
      <c r="AD7" s="72">
        <v>0</v>
      </c>
      <c r="AE7" s="72">
        <v>193100</v>
      </c>
      <c r="AF7" s="72">
        <v>0</v>
      </c>
      <c r="AG7" s="72">
        <v>152000</v>
      </c>
      <c r="AH7" s="72">
        <v>13000</v>
      </c>
      <c r="AI7" s="72">
        <v>5000</v>
      </c>
      <c r="AJ7" s="72">
        <v>13000</v>
      </c>
      <c r="AK7" s="72">
        <v>7600</v>
      </c>
      <c r="AL7" s="72">
        <v>0</v>
      </c>
      <c r="AM7" s="72">
        <v>30000</v>
      </c>
      <c r="AN7" s="72">
        <v>0</v>
      </c>
      <c r="AO7" s="72">
        <v>2165606</v>
      </c>
      <c r="AP7" s="72">
        <v>0</v>
      </c>
      <c r="AQ7" s="72">
        <v>15037</v>
      </c>
      <c r="AR7" s="72">
        <v>24539</v>
      </c>
      <c r="AS7" s="72">
        <v>70000</v>
      </c>
      <c r="AT7" s="72">
        <v>63600</v>
      </c>
      <c r="AU7" s="72">
        <v>0</v>
      </c>
      <c r="AV7" s="72">
        <v>124600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3">
        <v>0</v>
      </c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243" ht="12.75" customHeight="1">
      <c r="A8" s="37"/>
      <c r="B8" s="37"/>
      <c r="C8" s="37"/>
      <c r="D8" s="37" t="s">
        <v>87</v>
      </c>
      <c r="E8" s="37" t="s">
        <v>2</v>
      </c>
      <c r="F8" s="72">
        <v>4240543</v>
      </c>
      <c r="G8" s="72">
        <v>1030461</v>
      </c>
      <c r="H8" s="72">
        <v>420720</v>
      </c>
      <c r="I8" s="72">
        <v>296076</v>
      </c>
      <c r="J8" s="72">
        <v>35060</v>
      </c>
      <c r="K8" s="72">
        <v>0</v>
      </c>
      <c r="L8" s="72">
        <v>0</v>
      </c>
      <c r="M8" s="72">
        <v>120297</v>
      </c>
      <c r="N8" s="72">
        <v>0</v>
      </c>
      <c r="O8" s="72">
        <v>56389</v>
      </c>
      <c r="P8" s="72">
        <v>9816</v>
      </c>
      <c r="Q8" s="72">
        <v>1880</v>
      </c>
      <c r="R8" s="72">
        <v>90223</v>
      </c>
      <c r="S8" s="72">
        <v>0</v>
      </c>
      <c r="T8" s="72">
        <v>0</v>
      </c>
      <c r="U8" s="72">
        <v>3210082</v>
      </c>
      <c r="V8" s="72">
        <v>43000</v>
      </c>
      <c r="W8" s="72">
        <v>22000</v>
      </c>
      <c r="X8" s="72">
        <v>0</v>
      </c>
      <c r="Y8" s="72">
        <v>1000</v>
      </c>
      <c r="Z8" s="72">
        <v>35000</v>
      </c>
      <c r="AA8" s="72">
        <v>200000</v>
      </c>
      <c r="AB8" s="72">
        <v>32000</v>
      </c>
      <c r="AC8" s="72">
        <v>0</v>
      </c>
      <c r="AD8" s="72">
        <v>0</v>
      </c>
      <c r="AE8" s="72">
        <v>193100</v>
      </c>
      <c r="AF8" s="72">
        <v>0</v>
      </c>
      <c r="AG8" s="72">
        <v>152000</v>
      </c>
      <c r="AH8" s="72">
        <v>13000</v>
      </c>
      <c r="AI8" s="72">
        <v>5000</v>
      </c>
      <c r="AJ8" s="72">
        <v>13000</v>
      </c>
      <c r="AK8" s="72">
        <v>7600</v>
      </c>
      <c r="AL8" s="72">
        <v>0</v>
      </c>
      <c r="AM8" s="72">
        <v>30000</v>
      </c>
      <c r="AN8" s="72">
        <v>0</v>
      </c>
      <c r="AO8" s="72">
        <v>2165606</v>
      </c>
      <c r="AP8" s="72">
        <v>0</v>
      </c>
      <c r="AQ8" s="72">
        <v>15037</v>
      </c>
      <c r="AR8" s="72">
        <v>24539</v>
      </c>
      <c r="AS8" s="72">
        <v>70000</v>
      </c>
      <c r="AT8" s="72">
        <v>63600</v>
      </c>
      <c r="AU8" s="72">
        <v>0</v>
      </c>
      <c r="AV8" s="72">
        <v>124600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3">
        <v>0</v>
      </c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</row>
    <row r="9" spans="1:243" ht="12.75" customHeight="1">
      <c r="A9" s="37"/>
      <c r="B9" s="37"/>
      <c r="C9" s="37"/>
      <c r="D9" s="37" t="s">
        <v>88</v>
      </c>
      <c r="E9" s="37" t="s">
        <v>89</v>
      </c>
      <c r="F9" s="72">
        <v>4240543</v>
      </c>
      <c r="G9" s="72">
        <v>1030461</v>
      </c>
      <c r="H9" s="72">
        <v>420720</v>
      </c>
      <c r="I9" s="72">
        <v>296076</v>
      </c>
      <c r="J9" s="72">
        <v>35060</v>
      </c>
      <c r="K9" s="72">
        <v>0</v>
      </c>
      <c r="L9" s="72">
        <v>0</v>
      </c>
      <c r="M9" s="72">
        <v>120297</v>
      </c>
      <c r="N9" s="72">
        <v>0</v>
      </c>
      <c r="O9" s="72">
        <v>56389</v>
      </c>
      <c r="P9" s="72">
        <v>9816</v>
      </c>
      <c r="Q9" s="72">
        <v>1880</v>
      </c>
      <c r="R9" s="72">
        <v>90223</v>
      </c>
      <c r="S9" s="72">
        <v>0</v>
      </c>
      <c r="T9" s="72">
        <v>0</v>
      </c>
      <c r="U9" s="72">
        <v>3210082</v>
      </c>
      <c r="V9" s="72">
        <v>43000</v>
      </c>
      <c r="W9" s="72">
        <v>22000</v>
      </c>
      <c r="X9" s="72">
        <v>0</v>
      </c>
      <c r="Y9" s="72">
        <v>1000</v>
      </c>
      <c r="Z9" s="72">
        <v>35000</v>
      </c>
      <c r="AA9" s="72">
        <v>200000</v>
      </c>
      <c r="AB9" s="72">
        <v>32000</v>
      </c>
      <c r="AC9" s="72">
        <v>0</v>
      </c>
      <c r="AD9" s="72">
        <v>0</v>
      </c>
      <c r="AE9" s="72">
        <v>193100</v>
      </c>
      <c r="AF9" s="72">
        <v>0</v>
      </c>
      <c r="AG9" s="72">
        <v>152000</v>
      </c>
      <c r="AH9" s="72">
        <v>13000</v>
      </c>
      <c r="AI9" s="72">
        <v>5000</v>
      </c>
      <c r="AJ9" s="72">
        <v>13000</v>
      </c>
      <c r="AK9" s="72">
        <v>7600</v>
      </c>
      <c r="AL9" s="72">
        <v>0</v>
      </c>
      <c r="AM9" s="72">
        <v>30000</v>
      </c>
      <c r="AN9" s="72">
        <v>0</v>
      </c>
      <c r="AO9" s="72">
        <v>2165606</v>
      </c>
      <c r="AP9" s="72">
        <v>0</v>
      </c>
      <c r="AQ9" s="72">
        <v>15037</v>
      </c>
      <c r="AR9" s="72">
        <v>24539</v>
      </c>
      <c r="AS9" s="72">
        <v>70000</v>
      </c>
      <c r="AT9" s="72">
        <v>63600</v>
      </c>
      <c r="AU9" s="72">
        <v>0</v>
      </c>
      <c r="AV9" s="72">
        <v>124600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3">
        <v>0</v>
      </c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</row>
    <row r="10" spans="1:243" ht="12.75" customHeight="1">
      <c r="A10" s="37" t="s">
        <v>90</v>
      </c>
      <c r="B10" s="37" t="s">
        <v>91</v>
      </c>
      <c r="C10" s="37" t="s">
        <v>91</v>
      </c>
      <c r="D10" s="37" t="s">
        <v>92</v>
      </c>
      <c r="E10" s="37" t="s">
        <v>93</v>
      </c>
      <c r="F10" s="72">
        <v>120297</v>
      </c>
      <c r="G10" s="72">
        <v>120297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120297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3">
        <v>0</v>
      </c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</row>
    <row r="11" spans="1:243" ht="12.75" customHeight="1">
      <c r="A11" s="37" t="s">
        <v>90</v>
      </c>
      <c r="B11" s="37" t="s">
        <v>94</v>
      </c>
      <c r="C11" s="37" t="s">
        <v>94</v>
      </c>
      <c r="D11" s="37" t="s">
        <v>92</v>
      </c>
      <c r="E11" s="37" t="s">
        <v>95</v>
      </c>
      <c r="F11" s="72">
        <v>1880</v>
      </c>
      <c r="G11" s="72">
        <v>1880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1880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3">
        <v>0</v>
      </c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</row>
    <row r="12" spans="1:243" ht="12.75" customHeight="1">
      <c r="A12" s="37" t="s">
        <v>96</v>
      </c>
      <c r="B12" s="37" t="s">
        <v>97</v>
      </c>
      <c r="C12" s="37" t="s">
        <v>98</v>
      </c>
      <c r="D12" s="37" t="s">
        <v>92</v>
      </c>
      <c r="E12" s="37" t="s">
        <v>99</v>
      </c>
      <c r="F12" s="72">
        <v>56389</v>
      </c>
      <c r="G12" s="72">
        <v>56389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56389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3">
        <v>0</v>
      </c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</row>
    <row r="13" spans="1:243" ht="12.75" customHeight="1">
      <c r="A13" s="37" t="s">
        <v>96</v>
      </c>
      <c r="B13" s="37" t="s">
        <v>97</v>
      </c>
      <c r="C13" s="37" t="s">
        <v>100</v>
      </c>
      <c r="D13" s="37" t="s">
        <v>92</v>
      </c>
      <c r="E13" s="37" t="s">
        <v>101</v>
      </c>
      <c r="F13" s="72">
        <v>9816</v>
      </c>
      <c r="G13" s="72">
        <v>9816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9816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3">
        <v>0</v>
      </c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</row>
    <row r="14" spans="1:243" ht="12.75" customHeight="1">
      <c r="A14" s="37" t="s">
        <v>102</v>
      </c>
      <c r="B14" s="37" t="s">
        <v>98</v>
      </c>
      <c r="C14" s="37" t="s">
        <v>98</v>
      </c>
      <c r="D14" s="37" t="s">
        <v>92</v>
      </c>
      <c r="E14" s="37" t="s">
        <v>103</v>
      </c>
      <c r="F14" s="72">
        <v>1047532</v>
      </c>
      <c r="G14" s="72">
        <v>751856</v>
      </c>
      <c r="H14" s="72">
        <v>420720</v>
      </c>
      <c r="I14" s="72">
        <v>296076</v>
      </c>
      <c r="J14" s="72">
        <v>35060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295676</v>
      </c>
      <c r="V14" s="72">
        <v>30000</v>
      </c>
      <c r="W14" s="72">
        <v>4000</v>
      </c>
      <c r="X14" s="72">
        <v>0</v>
      </c>
      <c r="Y14" s="72">
        <v>1000</v>
      </c>
      <c r="Z14" s="72">
        <v>0</v>
      </c>
      <c r="AA14" s="72">
        <v>0</v>
      </c>
      <c r="AB14" s="72">
        <v>12000</v>
      </c>
      <c r="AC14" s="72">
        <v>0</v>
      </c>
      <c r="AD14" s="72">
        <v>0</v>
      </c>
      <c r="AE14" s="72">
        <v>35800</v>
      </c>
      <c r="AF14" s="72">
        <v>0</v>
      </c>
      <c r="AG14" s="72">
        <v>2000</v>
      </c>
      <c r="AH14" s="72">
        <v>0</v>
      </c>
      <c r="AI14" s="72">
        <v>0</v>
      </c>
      <c r="AJ14" s="72">
        <v>13000</v>
      </c>
      <c r="AK14" s="72">
        <v>7600</v>
      </c>
      <c r="AL14" s="72">
        <v>0</v>
      </c>
      <c r="AM14" s="72">
        <v>0</v>
      </c>
      <c r="AN14" s="72">
        <v>0</v>
      </c>
      <c r="AO14" s="72">
        <v>1200</v>
      </c>
      <c r="AP14" s="72">
        <v>0</v>
      </c>
      <c r="AQ14" s="72">
        <v>15037</v>
      </c>
      <c r="AR14" s="72">
        <v>24539</v>
      </c>
      <c r="AS14" s="72">
        <v>70000</v>
      </c>
      <c r="AT14" s="72">
        <v>63600</v>
      </c>
      <c r="AU14" s="72">
        <v>0</v>
      </c>
      <c r="AV14" s="72">
        <v>15900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3">
        <v>0</v>
      </c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</row>
    <row r="15" spans="1:243" ht="12.75" customHeight="1">
      <c r="A15" s="37" t="s">
        <v>102</v>
      </c>
      <c r="B15" s="37" t="s">
        <v>98</v>
      </c>
      <c r="C15" s="37" t="s">
        <v>104</v>
      </c>
      <c r="D15" s="37" t="s">
        <v>92</v>
      </c>
      <c r="E15" s="37" t="s">
        <v>105</v>
      </c>
      <c r="F15" s="72">
        <v>2914406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2914406</v>
      </c>
      <c r="V15" s="72">
        <v>13000</v>
      </c>
      <c r="W15" s="72">
        <v>18000</v>
      </c>
      <c r="X15" s="72">
        <v>0</v>
      </c>
      <c r="Y15" s="72">
        <v>0</v>
      </c>
      <c r="Z15" s="72">
        <v>35000</v>
      </c>
      <c r="AA15" s="72">
        <v>200000</v>
      </c>
      <c r="AB15" s="72">
        <v>20000</v>
      </c>
      <c r="AC15" s="72">
        <v>0</v>
      </c>
      <c r="AD15" s="72">
        <v>0</v>
      </c>
      <c r="AE15" s="72">
        <v>157300</v>
      </c>
      <c r="AF15" s="72">
        <v>0</v>
      </c>
      <c r="AG15" s="72">
        <v>150000</v>
      </c>
      <c r="AH15" s="72">
        <v>13000</v>
      </c>
      <c r="AI15" s="72">
        <v>5000</v>
      </c>
      <c r="AJ15" s="72">
        <v>0</v>
      </c>
      <c r="AK15" s="72">
        <v>0</v>
      </c>
      <c r="AL15" s="72">
        <v>0</v>
      </c>
      <c r="AM15" s="72">
        <v>30000</v>
      </c>
      <c r="AN15" s="72">
        <v>0</v>
      </c>
      <c r="AO15" s="72">
        <v>2164406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108700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3">
        <v>0</v>
      </c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</row>
    <row r="16" spans="1:243" ht="12.75" customHeight="1">
      <c r="A16" s="37" t="s">
        <v>106</v>
      </c>
      <c r="B16" s="37" t="s">
        <v>107</v>
      </c>
      <c r="C16" s="37" t="s">
        <v>98</v>
      </c>
      <c r="D16" s="37" t="s">
        <v>92</v>
      </c>
      <c r="E16" s="37" t="s">
        <v>108</v>
      </c>
      <c r="F16" s="72">
        <v>90223</v>
      </c>
      <c r="G16" s="72">
        <v>90223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90223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3">
        <v>0</v>
      </c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</row>
    <row r="17" spans="1:243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89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</row>
    <row r="18" spans="1:243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89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</row>
    <row r="19" spans="1:243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89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</row>
    <row r="20" spans="1:243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89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</row>
    <row r="21" spans="1:243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89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</row>
    <row r="22" spans="1:243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89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</row>
    <row r="23" ht="12.75" customHeight="1">
      <c r="DD23" s="20"/>
    </row>
    <row r="24" ht="12.75" customHeight="1">
      <c r="DD24" s="20"/>
    </row>
    <row r="25" ht="12.75" customHeight="1">
      <c r="DD25" s="20"/>
    </row>
    <row r="26" ht="12.75" customHeight="1">
      <c r="DC26" s="20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20"/>
      <c r="B1" s="55"/>
      <c r="C1" s="55"/>
      <c r="D1" s="55"/>
      <c r="E1" s="55"/>
      <c r="F1" s="55"/>
      <c r="G1" s="56" t="s">
        <v>289</v>
      </c>
      <c r="H1" s="76"/>
    </row>
    <row r="2" spans="1:8" ht="27.75" customHeight="1">
      <c r="A2" s="57" t="s">
        <v>290</v>
      </c>
      <c r="B2" s="58"/>
      <c r="C2" s="58"/>
      <c r="D2" s="58"/>
      <c r="E2" s="58"/>
      <c r="F2" s="58"/>
      <c r="G2" s="58"/>
      <c r="H2" s="76"/>
    </row>
    <row r="3" spans="1:8" ht="12.75" customHeight="1">
      <c r="A3" s="55" t="s">
        <v>12</v>
      </c>
      <c r="B3" s="55"/>
      <c r="C3" s="55"/>
      <c r="D3" s="55"/>
      <c r="E3" s="55"/>
      <c r="F3" s="55"/>
      <c r="G3" s="59" t="s">
        <v>13</v>
      </c>
      <c r="H3" s="76"/>
    </row>
    <row r="4" spans="1:8" ht="12.75" customHeight="1">
      <c r="A4" s="50" t="s">
        <v>291</v>
      </c>
      <c r="B4" s="50"/>
      <c r="C4" s="47"/>
      <c r="D4" s="33"/>
      <c r="E4" s="41" t="s">
        <v>113</v>
      </c>
      <c r="F4" s="42"/>
      <c r="G4" s="78"/>
      <c r="H4" s="77"/>
    </row>
    <row r="5" spans="1:8" ht="12.75" customHeight="1">
      <c r="A5" s="79" t="s">
        <v>78</v>
      </c>
      <c r="B5" s="60"/>
      <c r="C5" s="80" t="s">
        <v>79</v>
      </c>
      <c r="D5" s="81" t="s">
        <v>118</v>
      </c>
      <c r="E5" s="60" t="s">
        <v>86</v>
      </c>
      <c r="F5" s="60" t="s">
        <v>292</v>
      </c>
      <c r="G5" s="79" t="s">
        <v>293</v>
      </c>
      <c r="H5" s="77"/>
    </row>
    <row r="6" spans="1:8" ht="12.75" customHeight="1">
      <c r="A6" s="61" t="s">
        <v>83</v>
      </c>
      <c r="B6" s="62" t="s">
        <v>84</v>
      </c>
      <c r="C6" s="82"/>
      <c r="D6" s="67"/>
      <c r="E6" s="33"/>
      <c r="F6" s="33"/>
      <c r="G6" s="47"/>
      <c r="H6" s="76"/>
    </row>
    <row r="7" spans="1:8" ht="12.75" customHeight="1">
      <c r="A7" s="37"/>
      <c r="B7" s="63"/>
      <c r="C7" s="70"/>
      <c r="D7" s="37" t="s">
        <v>86</v>
      </c>
      <c r="E7" s="72">
        <v>1326137</v>
      </c>
      <c r="F7" s="72">
        <v>1030461</v>
      </c>
      <c r="G7" s="73">
        <v>295676</v>
      </c>
      <c r="H7" s="76"/>
    </row>
    <row r="8" spans="1:8" ht="12.75" customHeight="1">
      <c r="A8" s="37"/>
      <c r="B8" s="63"/>
      <c r="C8" s="70" t="s">
        <v>87</v>
      </c>
      <c r="D8" s="37" t="s">
        <v>2</v>
      </c>
      <c r="E8" s="72">
        <v>1326137</v>
      </c>
      <c r="F8" s="72">
        <v>1030461</v>
      </c>
      <c r="G8" s="73">
        <v>295676</v>
      </c>
      <c r="H8" s="76"/>
    </row>
    <row r="9" spans="1:8" ht="12.75" customHeight="1">
      <c r="A9" s="37"/>
      <c r="B9" s="63"/>
      <c r="C9" s="70" t="s">
        <v>88</v>
      </c>
      <c r="D9" s="37" t="s">
        <v>89</v>
      </c>
      <c r="E9" s="72">
        <v>1326137</v>
      </c>
      <c r="F9" s="72">
        <v>1030461</v>
      </c>
      <c r="G9" s="73">
        <v>295676</v>
      </c>
      <c r="H9" s="76"/>
    </row>
    <row r="10" spans="1:8" ht="12.75" customHeight="1">
      <c r="A10" s="37" t="s">
        <v>294</v>
      </c>
      <c r="B10" s="63" t="s">
        <v>295</v>
      </c>
      <c r="C10" s="70" t="s">
        <v>92</v>
      </c>
      <c r="D10" s="37" t="s">
        <v>296</v>
      </c>
      <c r="E10" s="72">
        <v>420720</v>
      </c>
      <c r="F10" s="72">
        <v>420720</v>
      </c>
      <c r="G10" s="73">
        <v>0</v>
      </c>
      <c r="H10" s="76"/>
    </row>
    <row r="11" spans="1:8" ht="12.75" customHeight="1">
      <c r="A11" s="37" t="s">
        <v>294</v>
      </c>
      <c r="B11" s="63" t="s">
        <v>297</v>
      </c>
      <c r="C11" s="70" t="s">
        <v>92</v>
      </c>
      <c r="D11" s="37" t="s">
        <v>298</v>
      </c>
      <c r="E11" s="72">
        <v>296076</v>
      </c>
      <c r="F11" s="72">
        <v>296076</v>
      </c>
      <c r="G11" s="73">
        <v>0</v>
      </c>
      <c r="H11" s="76"/>
    </row>
    <row r="12" spans="1:8" ht="12.75" customHeight="1">
      <c r="A12" s="37" t="s">
        <v>294</v>
      </c>
      <c r="B12" s="63" t="s">
        <v>299</v>
      </c>
      <c r="C12" s="70" t="s">
        <v>92</v>
      </c>
      <c r="D12" s="37" t="s">
        <v>300</v>
      </c>
      <c r="E12" s="72">
        <v>35060</v>
      </c>
      <c r="F12" s="72">
        <v>35060</v>
      </c>
      <c r="G12" s="73">
        <v>0</v>
      </c>
      <c r="H12" s="76"/>
    </row>
    <row r="13" spans="1:8" ht="12.75" customHeight="1">
      <c r="A13" s="37" t="s">
        <v>294</v>
      </c>
      <c r="B13" s="63" t="s">
        <v>301</v>
      </c>
      <c r="C13" s="70" t="s">
        <v>92</v>
      </c>
      <c r="D13" s="37" t="s">
        <v>302</v>
      </c>
      <c r="E13" s="72">
        <v>120297</v>
      </c>
      <c r="F13" s="72">
        <v>120297</v>
      </c>
      <c r="G13" s="73">
        <v>0</v>
      </c>
      <c r="H13" s="76"/>
    </row>
    <row r="14" spans="1:8" ht="12.75" customHeight="1">
      <c r="A14" s="37" t="s">
        <v>294</v>
      </c>
      <c r="B14" s="63" t="s">
        <v>303</v>
      </c>
      <c r="C14" s="70" t="s">
        <v>92</v>
      </c>
      <c r="D14" s="37" t="s">
        <v>304</v>
      </c>
      <c r="E14" s="72">
        <v>56389</v>
      </c>
      <c r="F14" s="72">
        <v>56389</v>
      </c>
      <c r="G14" s="73">
        <v>0</v>
      </c>
      <c r="H14" s="76"/>
    </row>
    <row r="15" spans="1:8" ht="12.75" customHeight="1">
      <c r="A15" s="37" t="s">
        <v>294</v>
      </c>
      <c r="B15" s="63" t="s">
        <v>305</v>
      </c>
      <c r="C15" s="70" t="s">
        <v>92</v>
      </c>
      <c r="D15" s="37" t="s">
        <v>101</v>
      </c>
      <c r="E15" s="72">
        <v>9816</v>
      </c>
      <c r="F15" s="72">
        <v>9816</v>
      </c>
      <c r="G15" s="73">
        <v>0</v>
      </c>
      <c r="H15" s="76"/>
    </row>
    <row r="16" spans="1:7" ht="12.75" customHeight="1">
      <c r="A16" s="37" t="s">
        <v>294</v>
      </c>
      <c r="B16" s="63" t="s">
        <v>306</v>
      </c>
      <c r="C16" s="70" t="s">
        <v>92</v>
      </c>
      <c r="D16" s="37" t="s">
        <v>307</v>
      </c>
      <c r="E16" s="72">
        <v>1880</v>
      </c>
      <c r="F16" s="72">
        <v>1880</v>
      </c>
      <c r="G16" s="73">
        <v>0</v>
      </c>
    </row>
    <row r="17" spans="1:7" ht="12.75" customHeight="1">
      <c r="A17" s="37" t="s">
        <v>294</v>
      </c>
      <c r="B17" s="63" t="s">
        <v>308</v>
      </c>
      <c r="C17" s="70" t="s">
        <v>92</v>
      </c>
      <c r="D17" s="37" t="s">
        <v>108</v>
      </c>
      <c r="E17" s="72">
        <v>90223</v>
      </c>
      <c r="F17" s="72">
        <v>90223</v>
      </c>
      <c r="G17" s="73">
        <v>0</v>
      </c>
    </row>
    <row r="18" spans="1:7" ht="12.75" customHeight="1">
      <c r="A18" s="37" t="s">
        <v>309</v>
      </c>
      <c r="B18" s="63" t="s">
        <v>310</v>
      </c>
      <c r="C18" s="70" t="s">
        <v>92</v>
      </c>
      <c r="D18" s="37" t="s">
        <v>311</v>
      </c>
      <c r="E18" s="72">
        <v>30000</v>
      </c>
      <c r="F18" s="72">
        <v>0</v>
      </c>
      <c r="G18" s="73">
        <v>30000</v>
      </c>
    </row>
    <row r="19" spans="1:7" ht="12.75" customHeight="1">
      <c r="A19" s="37" t="s">
        <v>309</v>
      </c>
      <c r="B19" s="63" t="s">
        <v>312</v>
      </c>
      <c r="C19" s="70" t="s">
        <v>92</v>
      </c>
      <c r="D19" s="37" t="s">
        <v>313</v>
      </c>
      <c r="E19" s="72">
        <v>4000</v>
      </c>
      <c r="F19" s="72">
        <v>0</v>
      </c>
      <c r="G19" s="73">
        <v>4000</v>
      </c>
    </row>
    <row r="20" spans="1:7" ht="12.75" customHeight="1">
      <c r="A20" s="37" t="s">
        <v>309</v>
      </c>
      <c r="B20" s="63" t="s">
        <v>314</v>
      </c>
      <c r="C20" s="70" t="s">
        <v>92</v>
      </c>
      <c r="D20" s="37" t="s">
        <v>315</v>
      </c>
      <c r="E20" s="72">
        <v>1000</v>
      </c>
      <c r="F20" s="72">
        <v>0</v>
      </c>
      <c r="G20" s="73">
        <v>1000</v>
      </c>
    </row>
    <row r="21" spans="1:7" ht="12.75" customHeight="1">
      <c r="A21" s="37" t="s">
        <v>309</v>
      </c>
      <c r="B21" s="63" t="s">
        <v>316</v>
      </c>
      <c r="C21" s="70" t="s">
        <v>92</v>
      </c>
      <c r="D21" s="37" t="s">
        <v>317</v>
      </c>
      <c r="E21" s="72">
        <v>12000</v>
      </c>
      <c r="F21" s="72">
        <v>0</v>
      </c>
      <c r="G21" s="73">
        <v>12000</v>
      </c>
    </row>
    <row r="22" spans="1:7" ht="12.75" customHeight="1">
      <c r="A22" s="37" t="s">
        <v>309</v>
      </c>
      <c r="B22" s="63" t="s">
        <v>318</v>
      </c>
      <c r="C22" s="70" t="s">
        <v>92</v>
      </c>
      <c r="D22" s="37" t="s">
        <v>319</v>
      </c>
      <c r="E22" s="72">
        <v>35800</v>
      </c>
      <c r="F22" s="72">
        <v>0</v>
      </c>
      <c r="G22" s="73">
        <v>35800</v>
      </c>
    </row>
    <row r="23" spans="1:7" ht="12.75" customHeight="1">
      <c r="A23" s="37" t="s">
        <v>309</v>
      </c>
      <c r="B23" s="63" t="s">
        <v>320</v>
      </c>
      <c r="C23" s="70" t="s">
        <v>92</v>
      </c>
      <c r="D23" s="37" t="s">
        <v>321</v>
      </c>
      <c r="E23" s="72">
        <v>2000</v>
      </c>
      <c r="F23" s="72">
        <v>0</v>
      </c>
      <c r="G23" s="73">
        <v>2000</v>
      </c>
    </row>
    <row r="24" spans="1:7" ht="12.75" customHeight="1">
      <c r="A24" s="37" t="s">
        <v>309</v>
      </c>
      <c r="B24" s="63" t="s">
        <v>322</v>
      </c>
      <c r="C24" s="70" t="s">
        <v>92</v>
      </c>
      <c r="D24" s="37" t="s">
        <v>323</v>
      </c>
      <c r="E24" s="72">
        <v>13000</v>
      </c>
      <c r="F24" s="72">
        <v>0</v>
      </c>
      <c r="G24" s="73">
        <v>13000</v>
      </c>
    </row>
    <row r="25" spans="1:7" ht="12.75" customHeight="1">
      <c r="A25" s="37" t="s">
        <v>309</v>
      </c>
      <c r="B25" s="63" t="s">
        <v>324</v>
      </c>
      <c r="C25" s="70" t="s">
        <v>92</v>
      </c>
      <c r="D25" s="37" t="s">
        <v>325</v>
      </c>
      <c r="E25" s="72">
        <v>7600</v>
      </c>
      <c r="F25" s="72">
        <v>0</v>
      </c>
      <c r="G25" s="73">
        <v>7600</v>
      </c>
    </row>
    <row r="26" spans="1:7" ht="12.75" customHeight="1">
      <c r="A26" s="37" t="s">
        <v>309</v>
      </c>
      <c r="B26" s="63" t="s">
        <v>326</v>
      </c>
      <c r="C26" s="70" t="s">
        <v>92</v>
      </c>
      <c r="D26" s="37" t="s">
        <v>327</v>
      </c>
      <c r="E26" s="72">
        <v>1200</v>
      </c>
      <c r="F26" s="72">
        <v>0</v>
      </c>
      <c r="G26" s="73">
        <v>1200</v>
      </c>
    </row>
    <row r="27" spans="1:7" ht="12.75" customHeight="1">
      <c r="A27" s="37" t="s">
        <v>309</v>
      </c>
      <c r="B27" s="63" t="s">
        <v>328</v>
      </c>
      <c r="C27" s="70" t="s">
        <v>92</v>
      </c>
      <c r="D27" s="37" t="s">
        <v>329</v>
      </c>
      <c r="E27" s="72">
        <v>15037</v>
      </c>
      <c r="F27" s="72">
        <v>0</v>
      </c>
      <c r="G27" s="73">
        <v>15037</v>
      </c>
    </row>
    <row r="28" spans="1:7" ht="12.75" customHeight="1">
      <c r="A28" s="37" t="s">
        <v>309</v>
      </c>
      <c r="B28" s="63" t="s">
        <v>330</v>
      </c>
      <c r="C28" s="70" t="s">
        <v>92</v>
      </c>
      <c r="D28" s="37" t="s">
        <v>331</v>
      </c>
      <c r="E28" s="72">
        <v>24539</v>
      </c>
      <c r="F28" s="72">
        <v>0</v>
      </c>
      <c r="G28" s="73">
        <v>24539</v>
      </c>
    </row>
    <row r="29" spans="1:7" ht="12.75" customHeight="1">
      <c r="A29" s="37" t="s">
        <v>309</v>
      </c>
      <c r="B29" s="63" t="s">
        <v>332</v>
      </c>
      <c r="C29" s="70" t="s">
        <v>92</v>
      </c>
      <c r="D29" s="37" t="s">
        <v>333</v>
      </c>
      <c r="E29" s="72">
        <v>70000</v>
      </c>
      <c r="F29" s="72">
        <v>0</v>
      </c>
      <c r="G29" s="73">
        <v>70000</v>
      </c>
    </row>
    <row r="30" spans="1:7" ht="12.75" customHeight="1">
      <c r="A30" s="37" t="s">
        <v>309</v>
      </c>
      <c r="B30" s="63" t="s">
        <v>334</v>
      </c>
      <c r="C30" s="70" t="s">
        <v>92</v>
      </c>
      <c r="D30" s="37" t="s">
        <v>335</v>
      </c>
      <c r="E30" s="72">
        <v>63600</v>
      </c>
      <c r="F30" s="72">
        <v>0</v>
      </c>
      <c r="G30" s="73">
        <v>63600</v>
      </c>
    </row>
    <row r="31" spans="1:7" ht="12.75" customHeight="1">
      <c r="A31" s="37" t="s">
        <v>309</v>
      </c>
      <c r="B31" s="63" t="s">
        <v>336</v>
      </c>
      <c r="C31" s="70" t="s">
        <v>92</v>
      </c>
      <c r="D31" s="37" t="s">
        <v>337</v>
      </c>
      <c r="E31" s="72">
        <v>15900</v>
      </c>
      <c r="F31" s="72">
        <v>0</v>
      </c>
      <c r="G31" s="73">
        <v>15900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20"/>
      <c r="B1" s="55"/>
      <c r="C1" s="55"/>
      <c r="D1" s="55"/>
      <c r="E1" s="55"/>
      <c r="F1" s="56" t="s">
        <v>338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</row>
    <row r="2" spans="1:242" ht="27" customHeight="1">
      <c r="A2" s="57" t="s">
        <v>339</v>
      </c>
      <c r="B2" s="58"/>
      <c r="C2" s="58"/>
      <c r="D2" s="58"/>
      <c r="E2" s="58"/>
      <c r="F2" s="58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</row>
    <row r="3" spans="1:242" ht="12.75" customHeight="1">
      <c r="A3" s="55" t="s">
        <v>12</v>
      </c>
      <c r="B3" s="55"/>
      <c r="C3" s="55"/>
      <c r="D3" s="55"/>
      <c r="E3" s="55"/>
      <c r="F3" s="59" t="s">
        <v>13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</row>
    <row r="4" spans="1:242" ht="12.75" customHeight="1">
      <c r="A4" s="50" t="s">
        <v>340</v>
      </c>
      <c r="B4" s="50"/>
      <c r="C4" s="50"/>
      <c r="D4" s="50"/>
      <c r="E4" s="28"/>
      <c r="F4" s="50" t="s">
        <v>81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</row>
    <row r="5" spans="1:242" ht="12.75" customHeight="1">
      <c r="A5" s="60" t="s">
        <v>78</v>
      </c>
      <c r="B5" s="60"/>
      <c r="C5" s="60"/>
      <c r="D5" s="60" t="s">
        <v>79</v>
      </c>
      <c r="E5" s="60" t="s">
        <v>341</v>
      </c>
      <c r="F5" s="50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</row>
    <row r="6" spans="1:242" ht="12.75" customHeight="1">
      <c r="A6" s="61" t="s">
        <v>83</v>
      </c>
      <c r="B6" s="62" t="s">
        <v>84</v>
      </c>
      <c r="C6" s="62" t="s">
        <v>85</v>
      </c>
      <c r="D6" s="33"/>
      <c r="E6" s="33"/>
      <c r="F6" s="47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</row>
    <row r="7" spans="1:242" ht="12.75" customHeight="1">
      <c r="A7" s="37"/>
      <c r="B7" s="37"/>
      <c r="C7" s="37"/>
      <c r="D7" s="37"/>
      <c r="E7" s="37" t="s">
        <v>86</v>
      </c>
      <c r="F7" s="73">
        <v>2914406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</row>
    <row r="8" spans="1:242" ht="12.75" customHeight="1">
      <c r="A8" s="37"/>
      <c r="B8" s="37"/>
      <c r="C8" s="37"/>
      <c r="D8" s="37" t="s">
        <v>87</v>
      </c>
      <c r="E8" s="37" t="s">
        <v>2</v>
      </c>
      <c r="F8" s="73">
        <v>2914406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</row>
    <row r="9" spans="1:242" ht="12.75" customHeight="1">
      <c r="A9" s="37"/>
      <c r="B9" s="37"/>
      <c r="C9" s="37"/>
      <c r="D9" s="37" t="s">
        <v>88</v>
      </c>
      <c r="E9" s="37" t="s">
        <v>89</v>
      </c>
      <c r="F9" s="73">
        <v>2914406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</row>
    <row r="10" spans="1:242" ht="12.75" customHeight="1">
      <c r="A10" s="37" t="s">
        <v>102</v>
      </c>
      <c r="B10" s="37" t="s">
        <v>98</v>
      </c>
      <c r="C10" s="37" t="s">
        <v>104</v>
      </c>
      <c r="D10" s="37" t="s">
        <v>92</v>
      </c>
      <c r="E10" s="37" t="s">
        <v>342</v>
      </c>
      <c r="F10" s="73">
        <v>30000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</row>
    <row r="11" spans="1:242" ht="12.75" customHeight="1">
      <c r="A11" s="37" t="s">
        <v>102</v>
      </c>
      <c r="B11" s="37" t="s">
        <v>98</v>
      </c>
      <c r="C11" s="37" t="s">
        <v>104</v>
      </c>
      <c r="D11" s="37" t="s">
        <v>92</v>
      </c>
      <c r="E11" s="37" t="s">
        <v>343</v>
      </c>
      <c r="F11" s="73">
        <v>30000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</row>
    <row r="12" spans="1:242" ht="12.75" customHeight="1">
      <c r="A12" s="37" t="s">
        <v>102</v>
      </c>
      <c r="B12" s="37" t="s">
        <v>98</v>
      </c>
      <c r="C12" s="37" t="s">
        <v>104</v>
      </c>
      <c r="D12" s="37" t="s">
        <v>92</v>
      </c>
      <c r="E12" s="37" t="s">
        <v>344</v>
      </c>
      <c r="F12" s="73">
        <v>2764406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</row>
    <row r="13" spans="1:242" ht="12.75" customHeight="1">
      <c r="A13" s="37" t="s">
        <v>102</v>
      </c>
      <c r="B13" s="37" t="s">
        <v>98</v>
      </c>
      <c r="C13" s="37" t="s">
        <v>104</v>
      </c>
      <c r="D13" s="37" t="s">
        <v>92</v>
      </c>
      <c r="E13" s="37" t="s">
        <v>345</v>
      </c>
      <c r="F13" s="73">
        <v>20000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</row>
    <row r="14" spans="1:242" ht="12.75" customHeight="1">
      <c r="A14" s="37" t="s">
        <v>102</v>
      </c>
      <c r="B14" s="37" t="s">
        <v>98</v>
      </c>
      <c r="C14" s="37" t="s">
        <v>104</v>
      </c>
      <c r="D14" s="37" t="s">
        <v>92</v>
      </c>
      <c r="E14" s="37" t="s">
        <v>346</v>
      </c>
      <c r="F14" s="73">
        <v>50000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</row>
    <row r="15" spans="1:242" ht="12.75" customHeight="1">
      <c r="A15" s="37" t="s">
        <v>102</v>
      </c>
      <c r="B15" s="37" t="s">
        <v>98</v>
      </c>
      <c r="C15" s="37" t="s">
        <v>104</v>
      </c>
      <c r="D15" s="37" t="s">
        <v>92</v>
      </c>
      <c r="E15" s="37" t="s">
        <v>347</v>
      </c>
      <c r="F15" s="73">
        <v>20000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</row>
    <row r="16" spans="1:242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</row>
    <row r="17" spans="1:242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</row>
    <row r="18" spans="1:242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</row>
    <row r="19" spans="1:242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</row>
    <row r="20" spans="1:242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</row>
    <row r="21" spans="1:242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</row>
    <row r="22" spans="1:242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2021-02-25T08:56:18Z</dcterms:created>
  <dcterms:modified xsi:type="dcterms:W3CDTF">2022-07-13T05:05:32Z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BB8D8F8675BD4BBA8593A2E8DCD71826</vt:lpwstr>
  </property>
</Properties>
</file>