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100" yWindow="1320" windowWidth="14505" windowHeight="102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C10" l="1"/>
  <c r="D10"/>
  <c r="E10"/>
  <c r="F10"/>
  <c r="G10"/>
  <c r="H10"/>
  <c r="I10"/>
  <c r="J10"/>
  <c r="K10"/>
  <c r="L10"/>
  <c r="M10"/>
  <c r="N10"/>
  <c r="O10"/>
  <c r="P10"/>
  <c r="B18"/>
  <c r="B19"/>
  <c r="B8"/>
  <c r="B9"/>
  <c r="B7"/>
  <c r="D6"/>
  <c r="E6"/>
  <c r="F6"/>
  <c r="G6"/>
  <c r="H6"/>
  <c r="I6"/>
  <c r="J6"/>
  <c r="K6"/>
  <c r="L6"/>
  <c r="M6"/>
  <c r="N6"/>
  <c r="O6"/>
  <c r="P6"/>
  <c r="C6"/>
  <c r="B12"/>
  <c r="B13"/>
  <c r="B14"/>
  <c r="B15"/>
  <c r="B16"/>
  <c r="B17"/>
  <c r="B11"/>
  <c r="B6" l="1"/>
  <c r="J5"/>
  <c r="J4" s="1"/>
  <c r="B10"/>
  <c r="H5"/>
  <c r="H4" s="1"/>
  <c r="F5"/>
  <c r="F4" s="1"/>
  <c r="P5"/>
  <c r="P4" s="1"/>
  <c r="L5"/>
  <c r="L4" s="1"/>
  <c r="O5"/>
  <c r="O4" s="1"/>
  <c r="N5"/>
  <c r="N4" s="1"/>
  <c r="K5"/>
  <c r="K4" s="1"/>
  <c r="G5"/>
  <c r="G4" s="1"/>
  <c r="D5"/>
  <c r="D4" s="1"/>
  <c r="C5"/>
  <c r="C4" s="1"/>
  <c r="M5"/>
  <c r="M4" s="1"/>
  <c r="I5"/>
  <c r="I4" s="1"/>
  <c r="E5"/>
  <c r="E4" s="1"/>
  <c r="B5" l="1"/>
  <c r="B4" s="1"/>
</calcChain>
</file>

<file path=xl/sharedStrings.xml><?xml version="1.0" encoding="utf-8"?>
<sst xmlns="http://schemas.openxmlformats.org/spreadsheetml/2006/main" count="41" uniqueCount="41">
  <si>
    <t>单位：万元</t>
  </si>
  <si>
    <t>转移支付名称</t>
  </si>
  <si>
    <t>合计</t>
  </si>
  <si>
    <t>一、（市、县）对下转移支付</t>
  </si>
  <si>
    <t>（一）（市、县）对下一般性转移支付</t>
  </si>
  <si>
    <t>……</t>
  </si>
  <si>
    <t>二、（市、县）对下税收返还</t>
  </si>
  <si>
    <t>消费税和增值税税收返还</t>
  </si>
  <si>
    <t>所得税基数返还</t>
  </si>
  <si>
    <t>成品油税费改革税收返还</t>
  </si>
  <si>
    <t>增值税“五五分享”税收返还</t>
  </si>
  <si>
    <t>保和镇</t>
    <phoneticPr fontId="2" type="noConversion"/>
  </si>
  <si>
    <t>中和镇</t>
    <phoneticPr fontId="2" type="noConversion"/>
  </si>
  <si>
    <t>丹山镇</t>
    <phoneticPr fontId="2" type="noConversion"/>
  </si>
  <si>
    <t>老君镇</t>
    <phoneticPr fontId="2" type="noConversion"/>
  </si>
  <si>
    <t>伍隍镇</t>
    <phoneticPr fontId="2" type="noConversion"/>
  </si>
  <si>
    <t>南津镇</t>
    <phoneticPr fontId="2" type="noConversion"/>
  </si>
  <si>
    <t>小院镇</t>
    <phoneticPr fontId="2" type="noConversion"/>
  </si>
  <si>
    <t>东峰镇</t>
    <phoneticPr fontId="2" type="noConversion"/>
  </si>
  <si>
    <t>石岭镇</t>
    <phoneticPr fontId="2" type="noConversion"/>
  </si>
  <si>
    <t>丰裕镇</t>
    <phoneticPr fontId="2" type="noConversion"/>
  </si>
  <si>
    <t>堪嘉镇</t>
    <phoneticPr fontId="2" type="noConversion"/>
  </si>
  <si>
    <t>迎接镇</t>
    <phoneticPr fontId="2" type="noConversion"/>
  </si>
  <si>
    <t>祥符镇</t>
    <phoneticPr fontId="2" type="noConversion"/>
  </si>
  <si>
    <t>宝台镇</t>
    <phoneticPr fontId="2" type="noConversion"/>
  </si>
  <si>
    <t xml:space="preserve"> 其中：基层组织活动和公共服务运行经费</t>
    <phoneticPr fontId="2" type="noConversion"/>
  </si>
  <si>
    <t>综合性经费</t>
    <phoneticPr fontId="2" type="noConversion"/>
  </si>
  <si>
    <t>农村道路交通安全管理经费</t>
    <phoneticPr fontId="2" type="noConversion"/>
  </si>
  <si>
    <t>关工委工作经费</t>
    <phoneticPr fontId="2" type="noConversion"/>
  </si>
  <si>
    <t>党代会常任制工作经费</t>
    <phoneticPr fontId="2" type="noConversion"/>
  </si>
  <si>
    <t>敬老院工作运行经费</t>
    <phoneticPr fontId="2" type="noConversion"/>
  </si>
  <si>
    <t xml:space="preserve"> 其中：均衡性转移支付</t>
    <phoneticPr fontId="2" type="noConversion"/>
  </si>
  <si>
    <t>县级基本财力保障机制奖补资金支出</t>
    <phoneticPr fontId="2" type="noConversion"/>
  </si>
  <si>
    <t>固定数额补助支出</t>
    <phoneticPr fontId="2" type="noConversion"/>
  </si>
  <si>
    <t>（二）（市、县）对下专项转移支付</t>
    <phoneticPr fontId="2" type="noConversion"/>
  </si>
  <si>
    <t>职工食堂补助</t>
    <phoneticPr fontId="2" type="noConversion"/>
  </si>
  <si>
    <t>常规性经费</t>
    <phoneticPr fontId="2" type="noConversion"/>
  </si>
  <si>
    <t>团委妇联专项经费</t>
    <phoneticPr fontId="2" type="noConversion"/>
  </si>
  <si>
    <t>驻村工作队工作经费</t>
  </si>
  <si>
    <t>2022年预算数</t>
    <phoneticPr fontId="2" type="noConversion"/>
  </si>
  <si>
    <t>2022年资阳市雁江区对下税收返还和转移支付补助预算表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</si>
</sst>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6" fillId="0" borderId="1" xfId="2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left" vertical="center"/>
    </xf>
    <xf numFmtId="177" fontId="8" fillId="0" borderId="1" xfId="2" applyNumberFormat="1" applyFont="1" applyFill="1" applyBorder="1" applyAlignment="1">
      <alignment horizontal="right" vertical="center" wrapText="1"/>
    </xf>
    <xf numFmtId="49" fontId="1" fillId="0" borderId="1" xfId="2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 applyProtection="1">
      <alignment horizontal="left" vertical="center" indent="2"/>
    </xf>
    <xf numFmtId="0" fontId="8" fillId="0" borderId="1" xfId="2" applyFont="1" applyFill="1" applyBorder="1" applyAlignment="1">
      <alignment horizontal="left" vertical="center" indent="2"/>
    </xf>
    <xf numFmtId="49" fontId="1" fillId="0" borderId="1" xfId="2" applyNumberFormat="1" applyFont="1" applyFill="1" applyBorder="1" applyAlignment="1">
      <alignment horizontal="left" vertical="center" indent="2"/>
    </xf>
    <xf numFmtId="0" fontId="1" fillId="0" borderId="1" xfId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1" fillId="0" borderId="1" xfId="1" applyFill="1" applyBorder="1" applyAlignment="1">
      <alignment vertical="center"/>
    </xf>
  </cellXfs>
  <cellStyles count="3">
    <cellStyle name="常规" xfId="0" builtinId="0"/>
    <cellStyle name="常规 10" xfId="2"/>
    <cellStyle name="常规 10 4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85" zoomScaleNormal="85" workbookViewId="0">
      <selection sqref="A1:P1"/>
    </sheetView>
  </sheetViews>
  <sheetFormatPr defaultColWidth="57.875" defaultRowHeight="14.25"/>
  <cols>
    <col min="1" max="1" width="44.75" style="1" customWidth="1"/>
    <col min="2" max="2" width="8.375" style="1" customWidth="1"/>
    <col min="3" max="32" width="9" style="1" customWidth="1"/>
    <col min="33" max="224" width="57.875" style="1" customWidth="1"/>
    <col min="225" max="255" width="9" style="1" customWidth="1"/>
    <col min="256" max="256" width="57.875" style="1"/>
    <col min="257" max="257" width="58.375" style="1" customWidth="1"/>
    <col min="258" max="258" width="40.375" style="1" customWidth="1"/>
    <col min="259" max="288" width="9" style="1" customWidth="1"/>
    <col min="289" max="480" width="57.875" style="1" customWidth="1"/>
    <col min="481" max="511" width="9" style="1" customWidth="1"/>
    <col min="512" max="512" width="57.875" style="1"/>
    <col min="513" max="513" width="58.375" style="1" customWidth="1"/>
    <col min="514" max="514" width="40.375" style="1" customWidth="1"/>
    <col min="515" max="544" width="9" style="1" customWidth="1"/>
    <col min="545" max="736" width="57.875" style="1" customWidth="1"/>
    <col min="737" max="767" width="9" style="1" customWidth="1"/>
    <col min="768" max="768" width="57.875" style="1"/>
    <col min="769" max="769" width="58.375" style="1" customWidth="1"/>
    <col min="770" max="770" width="40.375" style="1" customWidth="1"/>
    <col min="771" max="800" width="9" style="1" customWidth="1"/>
    <col min="801" max="992" width="57.875" style="1" customWidth="1"/>
    <col min="993" max="1023" width="9" style="1" customWidth="1"/>
    <col min="1024" max="1024" width="57.875" style="1"/>
    <col min="1025" max="1025" width="58.375" style="1" customWidth="1"/>
    <col min="1026" max="1026" width="40.375" style="1" customWidth="1"/>
    <col min="1027" max="1056" width="9" style="1" customWidth="1"/>
    <col min="1057" max="1248" width="57.875" style="1" customWidth="1"/>
    <col min="1249" max="1279" width="9" style="1" customWidth="1"/>
    <col min="1280" max="1280" width="57.875" style="1"/>
    <col min="1281" max="1281" width="58.375" style="1" customWidth="1"/>
    <col min="1282" max="1282" width="40.375" style="1" customWidth="1"/>
    <col min="1283" max="1312" width="9" style="1" customWidth="1"/>
    <col min="1313" max="1504" width="57.875" style="1" customWidth="1"/>
    <col min="1505" max="1535" width="9" style="1" customWidth="1"/>
    <col min="1536" max="1536" width="57.875" style="1"/>
    <col min="1537" max="1537" width="58.375" style="1" customWidth="1"/>
    <col min="1538" max="1538" width="40.375" style="1" customWidth="1"/>
    <col min="1539" max="1568" width="9" style="1" customWidth="1"/>
    <col min="1569" max="1760" width="57.875" style="1" customWidth="1"/>
    <col min="1761" max="1791" width="9" style="1" customWidth="1"/>
    <col min="1792" max="1792" width="57.875" style="1"/>
    <col min="1793" max="1793" width="58.375" style="1" customWidth="1"/>
    <col min="1794" max="1794" width="40.375" style="1" customWidth="1"/>
    <col min="1795" max="1824" width="9" style="1" customWidth="1"/>
    <col min="1825" max="2016" width="57.875" style="1" customWidth="1"/>
    <col min="2017" max="2047" width="9" style="1" customWidth="1"/>
    <col min="2048" max="2048" width="57.875" style="1"/>
    <col min="2049" max="2049" width="58.375" style="1" customWidth="1"/>
    <col min="2050" max="2050" width="40.375" style="1" customWidth="1"/>
    <col min="2051" max="2080" width="9" style="1" customWidth="1"/>
    <col min="2081" max="2272" width="57.875" style="1" customWidth="1"/>
    <col min="2273" max="2303" width="9" style="1" customWidth="1"/>
    <col min="2304" max="2304" width="57.875" style="1"/>
    <col min="2305" max="2305" width="58.375" style="1" customWidth="1"/>
    <col min="2306" max="2306" width="40.375" style="1" customWidth="1"/>
    <col min="2307" max="2336" width="9" style="1" customWidth="1"/>
    <col min="2337" max="2528" width="57.875" style="1" customWidth="1"/>
    <col min="2529" max="2559" width="9" style="1" customWidth="1"/>
    <col min="2560" max="2560" width="57.875" style="1"/>
    <col min="2561" max="2561" width="58.375" style="1" customWidth="1"/>
    <col min="2562" max="2562" width="40.375" style="1" customWidth="1"/>
    <col min="2563" max="2592" width="9" style="1" customWidth="1"/>
    <col min="2593" max="2784" width="57.875" style="1" customWidth="1"/>
    <col min="2785" max="2815" width="9" style="1" customWidth="1"/>
    <col min="2816" max="2816" width="57.875" style="1"/>
    <col min="2817" max="2817" width="58.375" style="1" customWidth="1"/>
    <col min="2818" max="2818" width="40.375" style="1" customWidth="1"/>
    <col min="2819" max="2848" width="9" style="1" customWidth="1"/>
    <col min="2849" max="3040" width="57.875" style="1" customWidth="1"/>
    <col min="3041" max="3071" width="9" style="1" customWidth="1"/>
    <col min="3072" max="3072" width="57.875" style="1"/>
    <col min="3073" max="3073" width="58.375" style="1" customWidth="1"/>
    <col min="3074" max="3074" width="40.375" style="1" customWidth="1"/>
    <col min="3075" max="3104" width="9" style="1" customWidth="1"/>
    <col min="3105" max="3296" width="57.875" style="1" customWidth="1"/>
    <col min="3297" max="3327" width="9" style="1" customWidth="1"/>
    <col min="3328" max="3328" width="57.875" style="1"/>
    <col min="3329" max="3329" width="58.375" style="1" customWidth="1"/>
    <col min="3330" max="3330" width="40.375" style="1" customWidth="1"/>
    <col min="3331" max="3360" width="9" style="1" customWidth="1"/>
    <col min="3361" max="3552" width="57.875" style="1" customWidth="1"/>
    <col min="3553" max="3583" width="9" style="1" customWidth="1"/>
    <col min="3584" max="3584" width="57.875" style="1"/>
    <col min="3585" max="3585" width="58.375" style="1" customWidth="1"/>
    <col min="3586" max="3586" width="40.375" style="1" customWidth="1"/>
    <col min="3587" max="3616" width="9" style="1" customWidth="1"/>
    <col min="3617" max="3808" width="57.875" style="1" customWidth="1"/>
    <col min="3809" max="3839" width="9" style="1" customWidth="1"/>
    <col min="3840" max="3840" width="57.875" style="1"/>
    <col min="3841" max="3841" width="58.375" style="1" customWidth="1"/>
    <col min="3842" max="3842" width="40.375" style="1" customWidth="1"/>
    <col min="3843" max="3872" width="9" style="1" customWidth="1"/>
    <col min="3873" max="4064" width="57.875" style="1" customWidth="1"/>
    <col min="4065" max="4095" width="9" style="1" customWidth="1"/>
    <col min="4096" max="4096" width="57.875" style="1"/>
    <col min="4097" max="4097" width="58.375" style="1" customWidth="1"/>
    <col min="4098" max="4098" width="40.375" style="1" customWidth="1"/>
    <col min="4099" max="4128" width="9" style="1" customWidth="1"/>
    <col min="4129" max="4320" width="57.875" style="1" customWidth="1"/>
    <col min="4321" max="4351" width="9" style="1" customWidth="1"/>
    <col min="4352" max="4352" width="57.875" style="1"/>
    <col min="4353" max="4353" width="58.375" style="1" customWidth="1"/>
    <col min="4354" max="4354" width="40.375" style="1" customWidth="1"/>
    <col min="4355" max="4384" width="9" style="1" customWidth="1"/>
    <col min="4385" max="4576" width="57.875" style="1" customWidth="1"/>
    <col min="4577" max="4607" width="9" style="1" customWidth="1"/>
    <col min="4608" max="4608" width="57.875" style="1"/>
    <col min="4609" max="4609" width="58.375" style="1" customWidth="1"/>
    <col min="4610" max="4610" width="40.375" style="1" customWidth="1"/>
    <col min="4611" max="4640" width="9" style="1" customWidth="1"/>
    <col min="4641" max="4832" width="57.875" style="1" customWidth="1"/>
    <col min="4833" max="4863" width="9" style="1" customWidth="1"/>
    <col min="4864" max="4864" width="57.875" style="1"/>
    <col min="4865" max="4865" width="58.375" style="1" customWidth="1"/>
    <col min="4866" max="4866" width="40.375" style="1" customWidth="1"/>
    <col min="4867" max="4896" width="9" style="1" customWidth="1"/>
    <col min="4897" max="5088" width="57.875" style="1" customWidth="1"/>
    <col min="5089" max="5119" width="9" style="1" customWidth="1"/>
    <col min="5120" max="5120" width="57.875" style="1"/>
    <col min="5121" max="5121" width="58.375" style="1" customWidth="1"/>
    <col min="5122" max="5122" width="40.375" style="1" customWidth="1"/>
    <col min="5123" max="5152" width="9" style="1" customWidth="1"/>
    <col min="5153" max="5344" width="57.875" style="1" customWidth="1"/>
    <col min="5345" max="5375" width="9" style="1" customWidth="1"/>
    <col min="5376" max="5376" width="57.875" style="1"/>
    <col min="5377" max="5377" width="58.375" style="1" customWidth="1"/>
    <col min="5378" max="5378" width="40.375" style="1" customWidth="1"/>
    <col min="5379" max="5408" width="9" style="1" customWidth="1"/>
    <col min="5409" max="5600" width="57.875" style="1" customWidth="1"/>
    <col min="5601" max="5631" width="9" style="1" customWidth="1"/>
    <col min="5632" max="5632" width="57.875" style="1"/>
    <col min="5633" max="5633" width="58.375" style="1" customWidth="1"/>
    <col min="5634" max="5634" width="40.375" style="1" customWidth="1"/>
    <col min="5635" max="5664" width="9" style="1" customWidth="1"/>
    <col min="5665" max="5856" width="57.875" style="1" customWidth="1"/>
    <col min="5857" max="5887" width="9" style="1" customWidth="1"/>
    <col min="5888" max="5888" width="57.875" style="1"/>
    <col min="5889" max="5889" width="58.375" style="1" customWidth="1"/>
    <col min="5890" max="5890" width="40.375" style="1" customWidth="1"/>
    <col min="5891" max="5920" width="9" style="1" customWidth="1"/>
    <col min="5921" max="6112" width="57.875" style="1" customWidth="1"/>
    <col min="6113" max="6143" width="9" style="1" customWidth="1"/>
    <col min="6144" max="6144" width="57.875" style="1"/>
    <col min="6145" max="6145" width="58.375" style="1" customWidth="1"/>
    <col min="6146" max="6146" width="40.375" style="1" customWidth="1"/>
    <col min="6147" max="6176" width="9" style="1" customWidth="1"/>
    <col min="6177" max="6368" width="57.875" style="1" customWidth="1"/>
    <col min="6369" max="6399" width="9" style="1" customWidth="1"/>
    <col min="6400" max="6400" width="57.875" style="1"/>
    <col min="6401" max="6401" width="58.375" style="1" customWidth="1"/>
    <col min="6402" max="6402" width="40.375" style="1" customWidth="1"/>
    <col min="6403" max="6432" width="9" style="1" customWidth="1"/>
    <col min="6433" max="6624" width="57.875" style="1" customWidth="1"/>
    <col min="6625" max="6655" width="9" style="1" customWidth="1"/>
    <col min="6656" max="6656" width="57.875" style="1"/>
    <col min="6657" max="6657" width="58.375" style="1" customWidth="1"/>
    <col min="6658" max="6658" width="40.375" style="1" customWidth="1"/>
    <col min="6659" max="6688" width="9" style="1" customWidth="1"/>
    <col min="6689" max="6880" width="57.875" style="1" customWidth="1"/>
    <col min="6881" max="6911" width="9" style="1" customWidth="1"/>
    <col min="6912" max="6912" width="57.875" style="1"/>
    <col min="6913" max="6913" width="58.375" style="1" customWidth="1"/>
    <col min="6914" max="6914" width="40.375" style="1" customWidth="1"/>
    <col min="6915" max="6944" width="9" style="1" customWidth="1"/>
    <col min="6945" max="7136" width="57.875" style="1" customWidth="1"/>
    <col min="7137" max="7167" width="9" style="1" customWidth="1"/>
    <col min="7168" max="7168" width="57.875" style="1"/>
    <col min="7169" max="7169" width="58.375" style="1" customWidth="1"/>
    <col min="7170" max="7170" width="40.375" style="1" customWidth="1"/>
    <col min="7171" max="7200" width="9" style="1" customWidth="1"/>
    <col min="7201" max="7392" width="57.875" style="1" customWidth="1"/>
    <col min="7393" max="7423" width="9" style="1" customWidth="1"/>
    <col min="7424" max="7424" width="57.875" style="1"/>
    <col min="7425" max="7425" width="58.375" style="1" customWidth="1"/>
    <col min="7426" max="7426" width="40.375" style="1" customWidth="1"/>
    <col min="7427" max="7456" width="9" style="1" customWidth="1"/>
    <col min="7457" max="7648" width="57.875" style="1" customWidth="1"/>
    <col min="7649" max="7679" width="9" style="1" customWidth="1"/>
    <col min="7680" max="7680" width="57.875" style="1"/>
    <col min="7681" max="7681" width="58.375" style="1" customWidth="1"/>
    <col min="7682" max="7682" width="40.375" style="1" customWidth="1"/>
    <col min="7683" max="7712" width="9" style="1" customWidth="1"/>
    <col min="7713" max="7904" width="57.875" style="1" customWidth="1"/>
    <col min="7905" max="7935" width="9" style="1" customWidth="1"/>
    <col min="7936" max="7936" width="57.875" style="1"/>
    <col min="7937" max="7937" width="58.375" style="1" customWidth="1"/>
    <col min="7938" max="7938" width="40.375" style="1" customWidth="1"/>
    <col min="7939" max="7968" width="9" style="1" customWidth="1"/>
    <col min="7969" max="8160" width="57.875" style="1" customWidth="1"/>
    <col min="8161" max="8191" width="9" style="1" customWidth="1"/>
    <col min="8192" max="8192" width="57.875" style="1"/>
    <col min="8193" max="8193" width="58.375" style="1" customWidth="1"/>
    <col min="8194" max="8194" width="40.375" style="1" customWidth="1"/>
    <col min="8195" max="8224" width="9" style="1" customWidth="1"/>
    <col min="8225" max="8416" width="57.875" style="1" customWidth="1"/>
    <col min="8417" max="8447" width="9" style="1" customWidth="1"/>
    <col min="8448" max="8448" width="57.875" style="1"/>
    <col min="8449" max="8449" width="58.375" style="1" customWidth="1"/>
    <col min="8450" max="8450" width="40.375" style="1" customWidth="1"/>
    <col min="8451" max="8480" width="9" style="1" customWidth="1"/>
    <col min="8481" max="8672" width="57.875" style="1" customWidth="1"/>
    <col min="8673" max="8703" width="9" style="1" customWidth="1"/>
    <col min="8704" max="8704" width="57.875" style="1"/>
    <col min="8705" max="8705" width="58.375" style="1" customWidth="1"/>
    <col min="8706" max="8706" width="40.375" style="1" customWidth="1"/>
    <col min="8707" max="8736" width="9" style="1" customWidth="1"/>
    <col min="8737" max="8928" width="57.875" style="1" customWidth="1"/>
    <col min="8929" max="8959" width="9" style="1" customWidth="1"/>
    <col min="8960" max="8960" width="57.875" style="1"/>
    <col min="8961" max="8961" width="58.375" style="1" customWidth="1"/>
    <col min="8962" max="8962" width="40.375" style="1" customWidth="1"/>
    <col min="8963" max="8992" width="9" style="1" customWidth="1"/>
    <col min="8993" max="9184" width="57.875" style="1" customWidth="1"/>
    <col min="9185" max="9215" width="9" style="1" customWidth="1"/>
    <col min="9216" max="9216" width="57.875" style="1"/>
    <col min="9217" max="9217" width="58.375" style="1" customWidth="1"/>
    <col min="9218" max="9218" width="40.375" style="1" customWidth="1"/>
    <col min="9219" max="9248" width="9" style="1" customWidth="1"/>
    <col min="9249" max="9440" width="57.875" style="1" customWidth="1"/>
    <col min="9441" max="9471" width="9" style="1" customWidth="1"/>
    <col min="9472" max="9472" width="57.875" style="1"/>
    <col min="9473" max="9473" width="58.375" style="1" customWidth="1"/>
    <col min="9474" max="9474" width="40.375" style="1" customWidth="1"/>
    <col min="9475" max="9504" width="9" style="1" customWidth="1"/>
    <col min="9505" max="9696" width="57.875" style="1" customWidth="1"/>
    <col min="9697" max="9727" width="9" style="1" customWidth="1"/>
    <col min="9728" max="9728" width="57.875" style="1"/>
    <col min="9729" max="9729" width="58.375" style="1" customWidth="1"/>
    <col min="9730" max="9730" width="40.375" style="1" customWidth="1"/>
    <col min="9731" max="9760" width="9" style="1" customWidth="1"/>
    <col min="9761" max="9952" width="57.875" style="1" customWidth="1"/>
    <col min="9953" max="9983" width="9" style="1" customWidth="1"/>
    <col min="9984" max="9984" width="57.875" style="1"/>
    <col min="9985" max="9985" width="58.375" style="1" customWidth="1"/>
    <col min="9986" max="9986" width="40.375" style="1" customWidth="1"/>
    <col min="9987" max="10016" width="9" style="1" customWidth="1"/>
    <col min="10017" max="10208" width="57.875" style="1" customWidth="1"/>
    <col min="10209" max="10239" width="9" style="1" customWidth="1"/>
    <col min="10240" max="10240" width="57.875" style="1"/>
    <col min="10241" max="10241" width="58.375" style="1" customWidth="1"/>
    <col min="10242" max="10242" width="40.375" style="1" customWidth="1"/>
    <col min="10243" max="10272" width="9" style="1" customWidth="1"/>
    <col min="10273" max="10464" width="57.875" style="1" customWidth="1"/>
    <col min="10465" max="10495" width="9" style="1" customWidth="1"/>
    <col min="10496" max="10496" width="57.875" style="1"/>
    <col min="10497" max="10497" width="58.375" style="1" customWidth="1"/>
    <col min="10498" max="10498" width="40.375" style="1" customWidth="1"/>
    <col min="10499" max="10528" width="9" style="1" customWidth="1"/>
    <col min="10529" max="10720" width="57.875" style="1" customWidth="1"/>
    <col min="10721" max="10751" width="9" style="1" customWidth="1"/>
    <col min="10752" max="10752" width="57.875" style="1"/>
    <col min="10753" max="10753" width="58.375" style="1" customWidth="1"/>
    <col min="10754" max="10754" width="40.375" style="1" customWidth="1"/>
    <col min="10755" max="10784" width="9" style="1" customWidth="1"/>
    <col min="10785" max="10976" width="57.875" style="1" customWidth="1"/>
    <col min="10977" max="11007" width="9" style="1" customWidth="1"/>
    <col min="11008" max="11008" width="57.875" style="1"/>
    <col min="11009" max="11009" width="58.375" style="1" customWidth="1"/>
    <col min="11010" max="11010" width="40.375" style="1" customWidth="1"/>
    <col min="11011" max="11040" width="9" style="1" customWidth="1"/>
    <col min="11041" max="11232" width="57.875" style="1" customWidth="1"/>
    <col min="11233" max="11263" width="9" style="1" customWidth="1"/>
    <col min="11264" max="11264" width="57.875" style="1"/>
    <col min="11265" max="11265" width="58.375" style="1" customWidth="1"/>
    <col min="11266" max="11266" width="40.375" style="1" customWidth="1"/>
    <col min="11267" max="11296" width="9" style="1" customWidth="1"/>
    <col min="11297" max="11488" width="57.875" style="1" customWidth="1"/>
    <col min="11489" max="11519" width="9" style="1" customWidth="1"/>
    <col min="11520" max="11520" width="57.875" style="1"/>
    <col min="11521" max="11521" width="58.375" style="1" customWidth="1"/>
    <col min="11522" max="11522" width="40.375" style="1" customWidth="1"/>
    <col min="11523" max="11552" width="9" style="1" customWidth="1"/>
    <col min="11553" max="11744" width="57.875" style="1" customWidth="1"/>
    <col min="11745" max="11775" width="9" style="1" customWidth="1"/>
    <col min="11776" max="11776" width="57.875" style="1"/>
    <col min="11777" max="11777" width="58.375" style="1" customWidth="1"/>
    <col min="11778" max="11778" width="40.375" style="1" customWidth="1"/>
    <col min="11779" max="11808" width="9" style="1" customWidth="1"/>
    <col min="11809" max="12000" width="57.875" style="1" customWidth="1"/>
    <col min="12001" max="12031" width="9" style="1" customWidth="1"/>
    <col min="12032" max="12032" width="57.875" style="1"/>
    <col min="12033" max="12033" width="58.375" style="1" customWidth="1"/>
    <col min="12034" max="12034" width="40.375" style="1" customWidth="1"/>
    <col min="12035" max="12064" width="9" style="1" customWidth="1"/>
    <col min="12065" max="12256" width="57.875" style="1" customWidth="1"/>
    <col min="12257" max="12287" width="9" style="1" customWidth="1"/>
    <col min="12288" max="12288" width="57.875" style="1"/>
    <col min="12289" max="12289" width="58.375" style="1" customWidth="1"/>
    <col min="12290" max="12290" width="40.375" style="1" customWidth="1"/>
    <col min="12291" max="12320" width="9" style="1" customWidth="1"/>
    <col min="12321" max="12512" width="57.875" style="1" customWidth="1"/>
    <col min="12513" max="12543" width="9" style="1" customWidth="1"/>
    <col min="12544" max="12544" width="57.875" style="1"/>
    <col min="12545" max="12545" width="58.375" style="1" customWidth="1"/>
    <col min="12546" max="12546" width="40.375" style="1" customWidth="1"/>
    <col min="12547" max="12576" width="9" style="1" customWidth="1"/>
    <col min="12577" max="12768" width="57.875" style="1" customWidth="1"/>
    <col min="12769" max="12799" width="9" style="1" customWidth="1"/>
    <col min="12800" max="12800" width="57.875" style="1"/>
    <col min="12801" max="12801" width="58.375" style="1" customWidth="1"/>
    <col min="12802" max="12802" width="40.375" style="1" customWidth="1"/>
    <col min="12803" max="12832" width="9" style="1" customWidth="1"/>
    <col min="12833" max="13024" width="57.875" style="1" customWidth="1"/>
    <col min="13025" max="13055" width="9" style="1" customWidth="1"/>
    <col min="13056" max="13056" width="57.875" style="1"/>
    <col min="13057" max="13057" width="58.375" style="1" customWidth="1"/>
    <col min="13058" max="13058" width="40.375" style="1" customWidth="1"/>
    <col min="13059" max="13088" width="9" style="1" customWidth="1"/>
    <col min="13089" max="13280" width="57.875" style="1" customWidth="1"/>
    <col min="13281" max="13311" width="9" style="1" customWidth="1"/>
    <col min="13312" max="13312" width="57.875" style="1"/>
    <col min="13313" max="13313" width="58.375" style="1" customWidth="1"/>
    <col min="13314" max="13314" width="40.375" style="1" customWidth="1"/>
    <col min="13315" max="13344" width="9" style="1" customWidth="1"/>
    <col min="13345" max="13536" width="57.875" style="1" customWidth="1"/>
    <col min="13537" max="13567" width="9" style="1" customWidth="1"/>
    <col min="13568" max="13568" width="57.875" style="1"/>
    <col min="13569" max="13569" width="58.375" style="1" customWidth="1"/>
    <col min="13570" max="13570" width="40.375" style="1" customWidth="1"/>
    <col min="13571" max="13600" width="9" style="1" customWidth="1"/>
    <col min="13601" max="13792" width="57.875" style="1" customWidth="1"/>
    <col min="13793" max="13823" width="9" style="1" customWidth="1"/>
    <col min="13824" max="13824" width="57.875" style="1"/>
    <col min="13825" max="13825" width="58.375" style="1" customWidth="1"/>
    <col min="13826" max="13826" width="40.375" style="1" customWidth="1"/>
    <col min="13827" max="13856" width="9" style="1" customWidth="1"/>
    <col min="13857" max="14048" width="57.875" style="1" customWidth="1"/>
    <col min="14049" max="14079" width="9" style="1" customWidth="1"/>
    <col min="14080" max="14080" width="57.875" style="1"/>
    <col min="14081" max="14081" width="58.375" style="1" customWidth="1"/>
    <col min="14082" max="14082" width="40.375" style="1" customWidth="1"/>
    <col min="14083" max="14112" width="9" style="1" customWidth="1"/>
    <col min="14113" max="14304" width="57.875" style="1" customWidth="1"/>
    <col min="14305" max="14335" width="9" style="1" customWidth="1"/>
    <col min="14336" max="14336" width="57.875" style="1"/>
    <col min="14337" max="14337" width="58.375" style="1" customWidth="1"/>
    <col min="14338" max="14338" width="40.375" style="1" customWidth="1"/>
    <col min="14339" max="14368" width="9" style="1" customWidth="1"/>
    <col min="14369" max="14560" width="57.875" style="1" customWidth="1"/>
    <col min="14561" max="14591" width="9" style="1" customWidth="1"/>
    <col min="14592" max="14592" width="57.875" style="1"/>
    <col min="14593" max="14593" width="58.375" style="1" customWidth="1"/>
    <col min="14594" max="14594" width="40.375" style="1" customWidth="1"/>
    <col min="14595" max="14624" width="9" style="1" customWidth="1"/>
    <col min="14625" max="14816" width="57.875" style="1" customWidth="1"/>
    <col min="14817" max="14847" width="9" style="1" customWidth="1"/>
    <col min="14848" max="14848" width="57.875" style="1"/>
    <col min="14849" max="14849" width="58.375" style="1" customWidth="1"/>
    <col min="14850" max="14850" width="40.375" style="1" customWidth="1"/>
    <col min="14851" max="14880" width="9" style="1" customWidth="1"/>
    <col min="14881" max="15072" width="57.875" style="1" customWidth="1"/>
    <col min="15073" max="15103" width="9" style="1" customWidth="1"/>
    <col min="15104" max="15104" width="57.875" style="1"/>
    <col min="15105" max="15105" width="58.375" style="1" customWidth="1"/>
    <col min="15106" max="15106" width="40.375" style="1" customWidth="1"/>
    <col min="15107" max="15136" width="9" style="1" customWidth="1"/>
    <col min="15137" max="15328" width="57.875" style="1" customWidth="1"/>
    <col min="15329" max="15359" width="9" style="1" customWidth="1"/>
    <col min="15360" max="15360" width="57.875" style="1"/>
    <col min="15361" max="15361" width="58.375" style="1" customWidth="1"/>
    <col min="15362" max="15362" width="40.375" style="1" customWidth="1"/>
    <col min="15363" max="15392" width="9" style="1" customWidth="1"/>
    <col min="15393" max="15584" width="57.875" style="1" customWidth="1"/>
    <col min="15585" max="15615" width="9" style="1" customWidth="1"/>
    <col min="15616" max="15616" width="57.875" style="1"/>
    <col min="15617" max="15617" width="58.375" style="1" customWidth="1"/>
    <col min="15618" max="15618" width="40.375" style="1" customWidth="1"/>
    <col min="15619" max="15648" width="9" style="1" customWidth="1"/>
    <col min="15649" max="15840" width="57.875" style="1" customWidth="1"/>
    <col min="15841" max="15871" width="9" style="1" customWidth="1"/>
    <col min="15872" max="15872" width="57.875" style="1"/>
    <col min="15873" max="15873" width="58.375" style="1" customWidth="1"/>
    <col min="15874" max="15874" width="40.375" style="1" customWidth="1"/>
    <col min="15875" max="15904" width="9" style="1" customWidth="1"/>
    <col min="15905" max="16096" width="57.875" style="1" customWidth="1"/>
    <col min="16097" max="16127" width="9" style="1" customWidth="1"/>
    <col min="16128" max="16128" width="57.875" style="1"/>
    <col min="16129" max="16129" width="58.375" style="1" customWidth="1"/>
    <col min="16130" max="16130" width="40.375" style="1" customWidth="1"/>
    <col min="16131" max="16160" width="9" style="1" customWidth="1"/>
    <col min="16161" max="16352" width="57.875" style="1" customWidth="1"/>
    <col min="16353" max="16384" width="9" style="1" customWidth="1"/>
  </cols>
  <sheetData>
    <row r="1" spans="1:16" ht="37.9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O2" s="2" t="s">
        <v>0</v>
      </c>
    </row>
    <row r="3" spans="1:16" ht="28.9" customHeight="1">
      <c r="A3" s="3" t="s">
        <v>1</v>
      </c>
      <c r="B3" s="4" t="s">
        <v>39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N3" s="3" t="s">
        <v>22</v>
      </c>
      <c r="O3" s="3" t="s">
        <v>23</v>
      </c>
      <c r="P3" s="3" t="s">
        <v>24</v>
      </c>
    </row>
    <row r="4" spans="1:16" ht="28.9" customHeight="1">
      <c r="A4" s="3" t="s">
        <v>2</v>
      </c>
      <c r="B4" s="6">
        <f t="shared" ref="B4:P4" si="0">B5+B21</f>
        <v>22342</v>
      </c>
      <c r="C4" s="6">
        <f t="shared" si="0"/>
        <v>1770</v>
      </c>
      <c r="D4" s="6">
        <f t="shared" si="0"/>
        <v>1625</v>
      </c>
      <c r="E4" s="6">
        <f t="shared" si="0"/>
        <v>3242</v>
      </c>
      <c r="F4" s="6">
        <f t="shared" si="0"/>
        <v>1400</v>
      </c>
      <c r="G4" s="6">
        <f t="shared" si="0"/>
        <v>1478</v>
      </c>
      <c r="H4" s="6">
        <f t="shared" si="0"/>
        <v>1720</v>
      </c>
      <c r="I4" s="6">
        <f t="shared" si="0"/>
        <v>1287</v>
      </c>
      <c r="J4" s="6">
        <f t="shared" si="0"/>
        <v>1171</v>
      </c>
      <c r="K4" s="6">
        <f t="shared" si="0"/>
        <v>1139</v>
      </c>
      <c r="L4" s="6">
        <f t="shared" si="0"/>
        <v>2818</v>
      </c>
      <c r="M4" s="6">
        <f t="shared" si="0"/>
        <v>1098</v>
      </c>
      <c r="N4" s="6">
        <f t="shared" si="0"/>
        <v>1172</v>
      </c>
      <c r="O4" s="6">
        <f t="shared" si="0"/>
        <v>1017</v>
      </c>
      <c r="P4" s="6">
        <f t="shared" si="0"/>
        <v>1405</v>
      </c>
    </row>
    <row r="5" spans="1:16" ht="28.9" customHeight="1">
      <c r="A5" s="5" t="s">
        <v>3</v>
      </c>
      <c r="B5" s="6">
        <f>B6+B10</f>
        <v>22342</v>
      </c>
      <c r="C5" s="13">
        <f>C6+C10</f>
        <v>1770</v>
      </c>
      <c r="D5" s="15">
        <f t="shared" ref="D5:P5" si="1">D6+D10</f>
        <v>1625</v>
      </c>
      <c r="E5" s="15">
        <f t="shared" si="1"/>
        <v>3242</v>
      </c>
      <c r="F5" s="15">
        <f t="shared" si="1"/>
        <v>1400</v>
      </c>
      <c r="G5" s="15">
        <f t="shared" si="1"/>
        <v>1478</v>
      </c>
      <c r="H5" s="15">
        <f t="shared" si="1"/>
        <v>1720</v>
      </c>
      <c r="I5" s="15">
        <f t="shared" si="1"/>
        <v>1287</v>
      </c>
      <c r="J5" s="15">
        <f t="shared" si="1"/>
        <v>1171</v>
      </c>
      <c r="K5" s="15">
        <f t="shared" si="1"/>
        <v>1139</v>
      </c>
      <c r="L5" s="15">
        <f t="shared" si="1"/>
        <v>2818</v>
      </c>
      <c r="M5" s="13">
        <f t="shared" si="1"/>
        <v>1098</v>
      </c>
      <c r="N5" s="13">
        <f t="shared" si="1"/>
        <v>1172</v>
      </c>
      <c r="O5" s="13">
        <f t="shared" si="1"/>
        <v>1017</v>
      </c>
      <c r="P5" s="13">
        <f t="shared" si="1"/>
        <v>1405</v>
      </c>
    </row>
    <row r="6" spans="1:16" ht="28.9" customHeight="1">
      <c r="A6" s="7" t="s">
        <v>4</v>
      </c>
      <c r="B6" s="6">
        <f>SUM(B7:B9)</f>
        <v>17684</v>
      </c>
      <c r="C6" s="13">
        <f>SUM(C7:C9)</f>
        <v>1370</v>
      </c>
      <c r="D6" s="13">
        <f t="shared" ref="D6:P6" si="2">SUM(D7:D9)</f>
        <v>1330</v>
      </c>
      <c r="E6" s="13">
        <f t="shared" si="2"/>
        <v>2469</v>
      </c>
      <c r="F6" s="13">
        <f t="shared" si="2"/>
        <v>1072</v>
      </c>
      <c r="G6" s="13">
        <f t="shared" si="2"/>
        <v>1186</v>
      </c>
      <c r="H6" s="13">
        <f t="shared" si="2"/>
        <v>1414</v>
      </c>
      <c r="I6" s="13">
        <f t="shared" si="2"/>
        <v>1037</v>
      </c>
      <c r="J6" s="13">
        <f t="shared" si="2"/>
        <v>912</v>
      </c>
      <c r="K6" s="13">
        <f t="shared" si="2"/>
        <v>904</v>
      </c>
      <c r="L6" s="13">
        <f t="shared" si="2"/>
        <v>2253</v>
      </c>
      <c r="M6" s="13">
        <f t="shared" si="2"/>
        <v>856</v>
      </c>
      <c r="N6" s="13">
        <f t="shared" si="2"/>
        <v>945</v>
      </c>
      <c r="O6" s="13">
        <f t="shared" si="2"/>
        <v>822</v>
      </c>
      <c r="P6" s="13">
        <f t="shared" si="2"/>
        <v>1114</v>
      </c>
    </row>
    <row r="7" spans="1:16" ht="28.9" customHeight="1">
      <c r="A7" s="9" t="s">
        <v>31</v>
      </c>
      <c r="B7" s="8">
        <f>SUM(C7:P7)</f>
        <v>10609</v>
      </c>
      <c r="C7" s="13">
        <v>822</v>
      </c>
      <c r="D7" s="13">
        <v>798</v>
      </c>
      <c r="E7" s="13">
        <v>1481</v>
      </c>
      <c r="F7" s="13">
        <v>643</v>
      </c>
      <c r="G7" s="13">
        <v>712</v>
      </c>
      <c r="H7" s="13">
        <v>848</v>
      </c>
      <c r="I7" s="13">
        <v>622</v>
      </c>
      <c r="J7" s="13">
        <v>547</v>
      </c>
      <c r="K7" s="13">
        <v>542</v>
      </c>
      <c r="L7" s="13">
        <v>1352</v>
      </c>
      <c r="M7" s="13">
        <v>514</v>
      </c>
      <c r="N7" s="13">
        <v>567</v>
      </c>
      <c r="O7" s="13">
        <v>493</v>
      </c>
      <c r="P7" s="13">
        <v>668</v>
      </c>
    </row>
    <row r="8" spans="1:16" ht="28.9" customHeight="1">
      <c r="A8" s="12" t="s">
        <v>32</v>
      </c>
      <c r="B8" s="8">
        <f t="shared" ref="B8:B9" si="3">SUM(C8:P8)</f>
        <v>3508</v>
      </c>
      <c r="C8" s="13">
        <v>258</v>
      </c>
      <c r="D8" s="13">
        <v>277</v>
      </c>
      <c r="E8" s="13">
        <v>404</v>
      </c>
      <c r="F8" s="13">
        <v>190</v>
      </c>
      <c r="G8" s="13">
        <v>240</v>
      </c>
      <c r="H8" s="13">
        <v>360</v>
      </c>
      <c r="I8" s="13">
        <v>208</v>
      </c>
      <c r="J8" s="13">
        <v>156</v>
      </c>
      <c r="K8" s="13">
        <v>183</v>
      </c>
      <c r="L8" s="13">
        <v>437</v>
      </c>
      <c r="M8" s="13">
        <v>170</v>
      </c>
      <c r="N8" s="13">
        <v>194</v>
      </c>
      <c r="O8" s="13">
        <v>166</v>
      </c>
      <c r="P8" s="13">
        <v>265</v>
      </c>
    </row>
    <row r="9" spans="1:16" ht="28.9" customHeight="1">
      <c r="A9" s="12" t="s">
        <v>33</v>
      </c>
      <c r="B9" s="8">
        <f t="shared" si="3"/>
        <v>3567</v>
      </c>
      <c r="C9" s="13">
        <v>290</v>
      </c>
      <c r="D9" s="13">
        <v>255</v>
      </c>
      <c r="E9" s="13">
        <v>584</v>
      </c>
      <c r="F9" s="13">
        <v>239</v>
      </c>
      <c r="G9" s="13">
        <v>234</v>
      </c>
      <c r="H9" s="13">
        <v>206</v>
      </c>
      <c r="I9" s="13">
        <v>207</v>
      </c>
      <c r="J9" s="13">
        <v>209</v>
      </c>
      <c r="K9" s="13">
        <v>179</v>
      </c>
      <c r="L9" s="13">
        <v>464</v>
      </c>
      <c r="M9" s="13">
        <v>172</v>
      </c>
      <c r="N9" s="13">
        <v>184</v>
      </c>
      <c r="O9" s="13">
        <v>163</v>
      </c>
      <c r="P9" s="13">
        <v>181</v>
      </c>
    </row>
    <row r="10" spans="1:16" ht="28.9" customHeight="1">
      <c r="A10" s="7" t="s">
        <v>34</v>
      </c>
      <c r="B10" s="6">
        <f>SUM(B11:B20)</f>
        <v>4658</v>
      </c>
      <c r="C10" s="8">
        <f t="shared" ref="C10:P10" si="4">SUM(C11:C20)</f>
        <v>400</v>
      </c>
      <c r="D10" s="8">
        <f t="shared" si="4"/>
        <v>295</v>
      </c>
      <c r="E10" s="8">
        <f t="shared" si="4"/>
        <v>773</v>
      </c>
      <c r="F10" s="8">
        <f t="shared" si="4"/>
        <v>328</v>
      </c>
      <c r="G10" s="8">
        <f t="shared" si="4"/>
        <v>292</v>
      </c>
      <c r="H10" s="8">
        <f t="shared" si="4"/>
        <v>306</v>
      </c>
      <c r="I10" s="8">
        <f t="shared" si="4"/>
        <v>250</v>
      </c>
      <c r="J10" s="8">
        <f t="shared" si="4"/>
        <v>259</v>
      </c>
      <c r="K10" s="8">
        <f t="shared" si="4"/>
        <v>235</v>
      </c>
      <c r="L10" s="8">
        <f t="shared" si="4"/>
        <v>565</v>
      </c>
      <c r="M10" s="8">
        <f t="shared" si="4"/>
        <v>242</v>
      </c>
      <c r="N10" s="8">
        <f t="shared" si="4"/>
        <v>227</v>
      </c>
      <c r="O10" s="8">
        <f t="shared" si="4"/>
        <v>195</v>
      </c>
      <c r="P10" s="8">
        <f t="shared" si="4"/>
        <v>291</v>
      </c>
    </row>
    <row r="11" spans="1:16" ht="28.9" customHeight="1">
      <c r="A11" s="9" t="s">
        <v>25</v>
      </c>
      <c r="B11" s="8">
        <f>SUM(C11:P11)</f>
        <v>2368</v>
      </c>
      <c r="C11" s="13">
        <v>262</v>
      </c>
      <c r="D11" s="13">
        <v>144</v>
      </c>
      <c r="E11" s="13">
        <v>410</v>
      </c>
      <c r="F11" s="13">
        <v>200</v>
      </c>
      <c r="G11" s="13">
        <v>144</v>
      </c>
      <c r="H11" s="13">
        <v>138</v>
      </c>
      <c r="I11" s="13">
        <v>116</v>
      </c>
      <c r="J11" s="13">
        <v>150</v>
      </c>
      <c r="K11" s="13">
        <v>110</v>
      </c>
      <c r="L11" s="13">
        <v>230</v>
      </c>
      <c r="M11" s="13">
        <v>116</v>
      </c>
      <c r="N11" s="13">
        <v>99</v>
      </c>
      <c r="O11" s="13">
        <v>77</v>
      </c>
      <c r="P11" s="13">
        <v>172</v>
      </c>
    </row>
    <row r="12" spans="1:16" ht="28.9" customHeight="1">
      <c r="A12" s="10" t="s">
        <v>26</v>
      </c>
      <c r="B12" s="8">
        <f t="shared" ref="B12:B20" si="5">SUM(C12:P12)</f>
        <v>1035</v>
      </c>
      <c r="C12" s="13">
        <v>60</v>
      </c>
      <c r="D12" s="13">
        <v>60</v>
      </c>
      <c r="E12" s="13">
        <v>170</v>
      </c>
      <c r="F12" s="13">
        <v>55</v>
      </c>
      <c r="G12" s="13">
        <v>60</v>
      </c>
      <c r="H12" s="13">
        <v>73</v>
      </c>
      <c r="I12" s="13">
        <v>60</v>
      </c>
      <c r="J12" s="13">
        <v>55</v>
      </c>
      <c r="K12" s="13">
        <v>55</v>
      </c>
      <c r="L12" s="13">
        <v>157</v>
      </c>
      <c r="M12" s="13">
        <v>55</v>
      </c>
      <c r="N12" s="13">
        <v>60</v>
      </c>
      <c r="O12" s="13">
        <v>60</v>
      </c>
      <c r="P12" s="13">
        <v>55</v>
      </c>
    </row>
    <row r="13" spans="1:16" ht="28.9" customHeight="1">
      <c r="A13" s="10" t="s">
        <v>27</v>
      </c>
      <c r="B13" s="8">
        <f t="shared" si="5"/>
        <v>54</v>
      </c>
      <c r="C13" s="13">
        <v>4</v>
      </c>
      <c r="D13" s="13">
        <v>3</v>
      </c>
      <c r="E13" s="13">
        <v>7</v>
      </c>
      <c r="F13" s="13">
        <v>4</v>
      </c>
      <c r="G13" s="13">
        <v>4</v>
      </c>
      <c r="H13" s="13">
        <v>4</v>
      </c>
      <c r="I13" s="13">
        <v>3</v>
      </c>
      <c r="J13" s="13">
        <v>3</v>
      </c>
      <c r="K13" s="13">
        <v>3</v>
      </c>
      <c r="L13" s="13">
        <v>9</v>
      </c>
      <c r="M13" s="13">
        <v>2</v>
      </c>
      <c r="N13" s="13">
        <v>3</v>
      </c>
      <c r="O13" s="13">
        <v>3</v>
      </c>
      <c r="P13" s="13">
        <v>2</v>
      </c>
    </row>
    <row r="14" spans="1:16" ht="28.9" customHeight="1">
      <c r="A14" s="10" t="s">
        <v>28</v>
      </c>
      <c r="B14" s="8">
        <f t="shared" si="5"/>
        <v>48</v>
      </c>
      <c r="C14" s="13">
        <v>3</v>
      </c>
      <c r="D14" s="13">
        <v>3</v>
      </c>
      <c r="E14" s="13">
        <v>6</v>
      </c>
      <c r="F14" s="13">
        <v>3</v>
      </c>
      <c r="G14" s="13">
        <v>3</v>
      </c>
      <c r="H14" s="13">
        <v>3</v>
      </c>
      <c r="I14" s="13">
        <v>3</v>
      </c>
      <c r="J14" s="13">
        <v>3</v>
      </c>
      <c r="K14" s="13">
        <v>3</v>
      </c>
      <c r="L14" s="13">
        <v>6</v>
      </c>
      <c r="M14" s="13">
        <v>3</v>
      </c>
      <c r="N14" s="13">
        <v>3</v>
      </c>
      <c r="O14" s="13">
        <v>3</v>
      </c>
      <c r="P14" s="13">
        <v>3</v>
      </c>
    </row>
    <row r="15" spans="1:16" ht="28.9" customHeight="1">
      <c r="A15" s="10" t="s">
        <v>29</v>
      </c>
      <c r="B15" s="8">
        <f t="shared" si="5"/>
        <v>32</v>
      </c>
      <c r="C15" s="13">
        <v>2</v>
      </c>
      <c r="D15" s="13">
        <v>2</v>
      </c>
      <c r="E15" s="13">
        <v>4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>
        <v>4</v>
      </c>
      <c r="M15" s="13">
        <v>2</v>
      </c>
      <c r="N15" s="13">
        <v>2</v>
      </c>
      <c r="O15" s="13">
        <v>2</v>
      </c>
      <c r="P15" s="13">
        <v>2</v>
      </c>
    </row>
    <row r="16" spans="1:16" ht="28.9" customHeight="1">
      <c r="A16" s="10" t="s">
        <v>30</v>
      </c>
      <c r="B16" s="8">
        <f t="shared" si="5"/>
        <v>305</v>
      </c>
      <c r="C16" s="13">
        <v>18</v>
      </c>
      <c r="D16" s="13">
        <v>30</v>
      </c>
      <c r="E16" s="13">
        <v>36</v>
      </c>
      <c r="F16" s="13">
        <v>19</v>
      </c>
      <c r="G16" s="13">
        <v>28</v>
      </c>
      <c r="H16" s="13">
        <v>31</v>
      </c>
      <c r="I16" s="13">
        <v>19</v>
      </c>
      <c r="J16" s="13">
        <v>9</v>
      </c>
      <c r="K16" s="13">
        <v>19</v>
      </c>
      <c r="L16" s="13">
        <v>41</v>
      </c>
      <c r="M16" s="13">
        <v>23</v>
      </c>
      <c r="N16" s="13">
        <v>13</v>
      </c>
      <c r="O16" s="13">
        <v>9</v>
      </c>
      <c r="P16" s="13">
        <v>10</v>
      </c>
    </row>
    <row r="17" spans="1:16" ht="28.9" customHeight="1">
      <c r="A17" s="10" t="s">
        <v>35</v>
      </c>
      <c r="B17" s="8">
        <f t="shared" si="5"/>
        <v>216</v>
      </c>
      <c r="C17" s="13">
        <v>12</v>
      </c>
      <c r="D17" s="13">
        <v>12</v>
      </c>
      <c r="E17" s="13">
        <v>36</v>
      </c>
      <c r="F17" s="13">
        <v>12</v>
      </c>
      <c r="G17" s="13">
        <v>12</v>
      </c>
      <c r="H17" s="13">
        <v>12</v>
      </c>
      <c r="I17" s="13">
        <v>12</v>
      </c>
      <c r="J17" s="13">
        <v>12</v>
      </c>
      <c r="K17" s="13">
        <v>12</v>
      </c>
      <c r="L17" s="13">
        <v>36</v>
      </c>
      <c r="M17" s="13">
        <v>12</v>
      </c>
      <c r="N17" s="13">
        <v>12</v>
      </c>
      <c r="O17" s="13">
        <v>12</v>
      </c>
      <c r="P17" s="13">
        <v>12</v>
      </c>
    </row>
    <row r="18" spans="1:16" ht="28.9" customHeight="1">
      <c r="A18" s="10" t="s">
        <v>36</v>
      </c>
      <c r="B18" s="8">
        <f t="shared" si="5"/>
        <v>444</v>
      </c>
      <c r="C18" s="13">
        <v>28</v>
      </c>
      <c r="D18" s="13">
        <v>28</v>
      </c>
      <c r="E18" s="13">
        <v>70</v>
      </c>
      <c r="F18" s="13">
        <v>22</v>
      </c>
      <c r="G18" s="13">
        <v>28</v>
      </c>
      <c r="H18" s="13">
        <v>28</v>
      </c>
      <c r="I18" s="13">
        <v>28</v>
      </c>
      <c r="J18" s="13">
        <v>22</v>
      </c>
      <c r="K18" s="13">
        <v>20</v>
      </c>
      <c r="L18" s="13">
        <v>70</v>
      </c>
      <c r="M18" s="13">
        <v>22</v>
      </c>
      <c r="N18" s="13">
        <v>28</v>
      </c>
      <c r="O18" s="13">
        <v>22</v>
      </c>
      <c r="P18" s="13">
        <v>28</v>
      </c>
    </row>
    <row r="19" spans="1:16" ht="28.9" customHeight="1">
      <c r="A19" s="10" t="s">
        <v>37</v>
      </c>
      <c r="B19" s="8">
        <f t="shared" si="5"/>
        <v>16</v>
      </c>
      <c r="C19" s="13">
        <v>1</v>
      </c>
      <c r="D19" s="13">
        <v>1</v>
      </c>
      <c r="E19" s="13">
        <v>2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2</v>
      </c>
      <c r="M19" s="13">
        <v>1</v>
      </c>
      <c r="N19" s="13">
        <v>1</v>
      </c>
      <c r="O19" s="13">
        <v>1</v>
      </c>
      <c r="P19" s="13">
        <v>1</v>
      </c>
    </row>
    <row r="20" spans="1:16" ht="28.9" customHeight="1">
      <c r="A20" s="11" t="s">
        <v>38</v>
      </c>
      <c r="B20" s="8">
        <f t="shared" si="5"/>
        <v>140</v>
      </c>
      <c r="C20" s="13">
        <v>10</v>
      </c>
      <c r="D20" s="13">
        <v>12</v>
      </c>
      <c r="E20" s="13">
        <v>32</v>
      </c>
      <c r="F20" s="13">
        <v>10</v>
      </c>
      <c r="G20" s="13">
        <v>10</v>
      </c>
      <c r="H20" s="13">
        <v>14</v>
      </c>
      <c r="I20" s="13">
        <v>6</v>
      </c>
      <c r="J20" s="13">
        <v>2</v>
      </c>
      <c r="K20" s="13">
        <v>10</v>
      </c>
      <c r="L20" s="13">
        <v>10</v>
      </c>
      <c r="M20" s="13">
        <v>6</v>
      </c>
      <c r="N20" s="13">
        <v>6</v>
      </c>
      <c r="O20" s="13">
        <v>6</v>
      </c>
      <c r="P20" s="13">
        <v>6</v>
      </c>
    </row>
    <row r="21" spans="1:16" ht="28.9" customHeight="1">
      <c r="A21" s="7" t="s">
        <v>6</v>
      </c>
      <c r="B21" s="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28.9" customHeight="1">
      <c r="A22" s="11" t="s">
        <v>7</v>
      </c>
      <c r="B22" s="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28.9" customHeight="1">
      <c r="A23" s="11" t="s">
        <v>8</v>
      </c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28.9" customHeight="1">
      <c r="A24" s="11" t="s">
        <v>9</v>
      </c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28.9" customHeight="1">
      <c r="A25" s="11" t="s">
        <v>10</v>
      </c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28.9" customHeight="1">
      <c r="A26" s="11" t="s">
        <v>5</v>
      </c>
      <c r="B26" s="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</sheetData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陈曦</dc:creator>
  <cp:lastModifiedBy>陈曦</cp:lastModifiedBy>
  <cp:lastPrinted>2021-05-26T09:12:37Z</cp:lastPrinted>
  <dcterms:created xsi:type="dcterms:W3CDTF">2021-05-26T08:38:10Z</dcterms:created>
  <dcterms:modified xsi:type="dcterms:W3CDTF">2021-12-30T01:12:07Z</dcterms:modified>
</cp:coreProperties>
</file>