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74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dhtyj">#N/A</definedName>
    <definedName name="ert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rtutyu">#N/A</definedName>
    <definedName name="serr">#N/A</definedName>
    <definedName name="trth">#N/A</definedName>
    <definedName name="x1x">#N/A</definedName>
    <definedName name="x1x3">#N/A</definedName>
    <definedName name="x1x4">#N/A</definedName>
    <definedName name="x2x">#N/A</definedName>
    <definedName name="yujyui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<sst xmlns="http://schemas.openxmlformats.org/spreadsheetml/2006/main" count="771" uniqueCount="416">
  <si>
    <t>表4-1</t>
  </si>
  <si>
    <t/>
  </si>
  <si>
    <t>九、上级补助收入</t>
  </si>
  <si>
    <t>基础设施建设</t>
  </si>
  <si>
    <t>生活补助</t>
  </si>
  <si>
    <t>二十五、转移性支出</t>
  </si>
  <si>
    <t>2018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</si>
  <si>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</si>
  <si>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</si>
  <si>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</si>
  <si>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</si>
  <si>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</si>
  <si>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</si>
  <si>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</si>
  <si>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</si>
  <si>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</si>
  <si>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</si>
  <si>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</si>
  <si>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>七、事业单位经营收入</t>
  </si>
  <si>
    <t>助学金</t>
  </si>
  <si>
    <t>单位：元</t>
  </si>
  <si>
    <t>99</t>
  </si>
  <si>
    <t>50</t>
  </si>
  <si>
    <t>国有资本经营预算支出预算表</t>
  </si>
  <si>
    <t>上年财政拨款资金结转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</si>
  <si>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</si>
  <si>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</si>
  <si>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</si>
  <si>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</si>
  <si>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  粮油物资储备支出</t>
  </si>
  <si>
    <t xml:space="preserve">  105001</t>
  </si>
  <si>
    <t>上年结转收入</t>
  </si>
  <si>
    <t>国外债务付息</t>
  </si>
  <si>
    <t>基本支出</t>
  </si>
  <si>
    <t xml:space="preserve">    债务付息支出</t>
  </si>
  <si>
    <t>一、一般公共预算收入</t>
  </si>
  <si>
    <t xml:space="preserve">    交通运输支出</t>
  </si>
  <si>
    <t>信息网络及软件购置更新</t>
  </si>
  <si>
    <t>因公出国(境)费用</t>
  </si>
  <si>
    <t>收入总计</t>
  </si>
  <si>
    <t>房屋建筑物?建（基建）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</si>
  <si>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</si>
  <si>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</si>
  <si>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</si>
  <si>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</si>
  <si>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</si>
  <si>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</si>
  <si>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</si>
  <si>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</si>
  <si>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</si>
  <si>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</si>
  <si>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</si>
  <si>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</si>
  <si>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</si>
  <si>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</si>
  <si>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</si>
  <si>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</si>
  <si>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 xml:space="preserve">    临聘人员补助</t>
  </si>
  <si>
    <t xml:space="preserve">    行政单位医疗</t>
  </si>
  <si>
    <t>三、国有资本经营收入</t>
  </si>
  <si>
    <t>30229</t>
  </si>
  <si>
    <t>其他资本性支出</t>
  </si>
  <si>
    <t>213</t>
  </si>
  <si>
    <t>国家赔偿费用支出</t>
  </si>
  <si>
    <t>收    入    总    计</t>
  </si>
  <si>
    <t xml:space="preserve">    法制办相关经费</t>
  </si>
  <si>
    <t>表2</t>
  </si>
  <si>
    <t>六、科学技术支出</t>
  </si>
  <si>
    <t>月</t>
  </si>
  <si>
    <t>2018年雁江区部门预算</t>
  </si>
  <si>
    <t>国内债务付息</t>
  </si>
  <si>
    <t>救济费</t>
  </si>
  <si>
    <t>职业年金</t>
  </si>
  <si>
    <t>二、外交支出</t>
  </si>
  <si>
    <t xml:space="preserve">    津贴补贴</t>
  </si>
  <si>
    <t>二十九、事业单位结余分配</t>
  </si>
  <si>
    <t>本年支出合计</t>
  </si>
  <si>
    <t>公务用车运行及购置费</t>
  </si>
  <si>
    <t>专用设备购置（基建）</t>
  </si>
  <si>
    <t xml:space="preserve">    外交支出</t>
  </si>
  <si>
    <t>本年收入合计</t>
  </si>
  <si>
    <t>表3-3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</si>
  <si>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</si>
  <si>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</si>
  <si>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</si>
  <si>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</si>
  <si>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</si>
  <si>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</si>
  <si>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年</t>
  </si>
  <si>
    <t>福利费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</si>
  <si>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</si>
  <si>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</si>
  <si>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</si>
  <si>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</si>
  <si>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</si>
  <si>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</si>
  <si>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07</t>
  </si>
  <si>
    <t>咨询费</t>
  </si>
  <si>
    <t>津贴补贴</t>
  </si>
  <si>
    <t>303</t>
  </si>
  <si>
    <t>拆迁补偿</t>
  </si>
  <si>
    <t>科目名称</t>
  </si>
  <si>
    <t>政府投资基金股权投资</t>
  </si>
  <si>
    <t>印刷费</t>
  </si>
  <si>
    <t>支    出    总    计</t>
  </si>
  <si>
    <t>30107</t>
  </si>
  <si>
    <t>地上附着物和青苗补偿</t>
  </si>
  <si>
    <t>30103</t>
  </si>
  <si>
    <t>基础设施建设（基建）</t>
  </si>
  <si>
    <t>十四、交通运输支出</t>
  </si>
  <si>
    <t>差旅费</t>
  </si>
  <si>
    <t>政府性基金“三公”经费支出预算表</t>
  </si>
  <si>
    <t xml:space="preserve">    基本医疗保险缴费</t>
  </si>
  <si>
    <t>部门预算收支总表</t>
  </si>
  <si>
    <t>费用补贴</t>
  </si>
  <si>
    <t>十六、商业服务业等支出</t>
  </si>
  <si>
    <t xml:space="preserve">    福利费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</si>
  <si>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</si>
  <si>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</si>
  <si>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</si>
  <si>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</si>
  <si>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</si>
  <si>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</si>
  <si>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</si>
  <si>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</si>
  <si>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</si>
  <si>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</si>
  <si>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对社会保险基金补助</t>
  </si>
  <si>
    <t>奖金</t>
  </si>
  <si>
    <t xml:space="preserve">    公务用车运行维护费</t>
  </si>
  <si>
    <t>其他对企业补助</t>
  </si>
  <si>
    <t>一、本年支出</t>
  </si>
  <si>
    <t>类</t>
  </si>
  <si>
    <t>单位代码</t>
  </si>
  <si>
    <t xml:space="preserve">    其他交通费用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</si>
  <si>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</si>
  <si>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</si>
  <si>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</si>
  <si>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</si>
  <si>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</si>
  <si>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</si>
  <si>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</si>
  <si>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</si>
  <si>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</si>
  <si>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</si>
  <si>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</si>
  <si>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</si>
  <si>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绩效工资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</si>
  <si>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</si>
  <si>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</si>
  <si>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</si>
  <si>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</si>
  <si>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</si>
  <si>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</si>
  <si>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十、医疗卫生与计划生育支出</t>
  </si>
  <si>
    <t xml:space="preserve">    国土资源气象等支出</t>
  </si>
  <si>
    <t>专用材料费</t>
  </si>
  <si>
    <t xml:space="preserve">    扶贫基金及扶贫基金工作经费</t>
  </si>
  <si>
    <t>30231</t>
  </si>
  <si>
    <t>安置补助</t>
  </si>
  <si>
    <t>公务接待费</t>
  </si>
  <si>
    <t>单位编码</t>
  </si>
  <si>
    <t>30239</t>
  </si>
  <si>
    <t>物资储备</t>
  </si>
  <si>
    <t>其他资本性支出（类）</t>
  </si>
  <si>
    <t>八、其他收入</t>
  </si>
  <si>
    <t>三十、结转下年</t>
  </si>
  <si>
    <t>基本医疗保险缴费</t>
  </si>
  <si>
    <t>手续费</t>
  </si>
  <si>
    <t>02</t>
  </si>
  <si>
    <t>2</t>
  </si>
  <si>
    <t xml:space="preserve">    应急救援物资储备专项经费</t>
  </si>
  <si>
    <t xml:space="preserve">        其中：转入事业基金</t>
  </si>
  <si>
    <t>伙食补助费</t>
  </si>
  <si>
    <t xml:space="preserve">    科学技术支出</t>
  </si>
  <si>
    <t xml:space="preserve">    大型会议经费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</si>
  <si>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</si>
  <si>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</si>
  <si>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</si>
  <si>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</si>
  <si>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</si>
  <si>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</si>
  <si>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</si>
  <si>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 xml:space="preserve">    105001</t>
  </si>
  <si>
    <t>30201</t>
  </si>
  <si>
    <t>二十八、债务发行费用支出</t>
  </si>
  <si>
    <t>30205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</si>
  <si>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</si>
  <si>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</si>
  <si>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</si>
  <si>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</si>
  <si>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</si>
  <si>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</si>
  <si>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</si>
  <si>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</si>
  <si>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</si>
  <si>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</si>
  <si>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 xml:space="preserve">    公务接待费</t>
  </si>
  <si>
    <t>政府性基金预算</t>
  </si>
  <si>
    <t xml:space="preserve">    其他政府办公厅（室）及相关机构事务支出</t>
  </si>
  <si>
    <t>其他收入</t>
  </si>
  <si>
    <t>一般公共预算</t>
  </si>
  <si>
    <t>当年财政拨款预算安排</t>
  </si>
  <si>
    <t>30216</t>
  </si>
  <si>
    <t>二、政府性基金</t>
  </si>
  <si>
    <t>30111</t>
  </si>
  <si>
    <t>赠与</t>
  </si>
  <si>
    <t xml:space="preserve">    债务还本支出</t>
  </si>
  <si>
    <t>对附属单位补助支出</t>
  </si>
  <si>
    <t>土地补偿</t>
  </si>
  <si>
    <t>预 算 数</t>
  </si>
  <si>
    <t>抚恤金</t>
  </si>
  <si>
    <t>商品和服务支出</t>
  </si>
  <si>
    <t>其他交通费用</t>
  </si>
  <si>
    <t xml:space="preserve">    节能环保支出</t>
  </si>
  <si>
    <t xml:space="preserve">    城乡社区支出</t>
  </si>
  <si>
    <t>奖励金</t>
  </si>
  <si>
    <t>其他支出（?）</t>
  </si>
  <si>
    <t xml:space="preserve">    公共安全支出</t>
  </si>
  <si>
    <t xml:space="preserve">    其他扶贫支出</t>
  </si>
  <si>
    <t>其他交通工具购置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</si>
  <si>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</si>
  <si>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</si>
  <si>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</si>
  <si>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</si>
  <si>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</si>
  <si>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</si>
  <si>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</si>
  <si>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</si>
  <si>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</si>
  <si>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</si>
  <si>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30309</t>
  </si>
  <si>
    <t>无形资产购置</t>
  </si>
  <si>
    <t>表3-1</t>
  </si>
  <si>
    <t>物业管理费</t>
  </si>
  <si>
    <t xml:space="preserve">    一般行政管理事务(政府)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</si>
  <si>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</si>
  <si>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</si>
  <si>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</si>
  <si>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</si>
  <si>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</si>
  <si>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</si>
  <si>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</si>
  <si>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</si>
  <si>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</si>
  <si>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</si>
  <si>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</si>
  <si>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 xml:space="preserve">    运行运转保障经费</t>
  </si>
  <si>
    <t>其他商品和服务支出</t>
  </si>
  <si>
    <t>01</t>
  </si>
  <si>
    <t xml:space="preserve">    事业运行(政府)</t>
  </si>
  <si>
    <t>二十七、债务付息支出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</si>
  <si>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</si>
  <si>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</si>
  <si>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</si>
  <si>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</si>
  <si>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</si>
  <si>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</si>
  <si>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</si>
  <si>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二十三、预备费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</si>
  <si>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</si>
  <si>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</si>
  <si>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</si>
  <si>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</si>
  <si>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</si>
  <si>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</si>
  <si>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</si>
  <si>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</si>
  <si>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</si>
  <si>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</si>
  <si>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</si>
  <si>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</si>
  <si>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</si>
  <si>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</si>
  <si>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</si>
  <si>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</si>
  <si>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二十、住房保障支出</t>
  </si>
  <si>
    <t>国有资本经营预算</t>
  </si>
  <si>
    <t xml:space="preserve">    行政运行(政府)</t>
  </si>
  <si>
    <t>部门预算收入总表</t>
  </si>
  <si>
    <t>12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</si>
  <si>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</si>
  <si>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</si>
  <si>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</si>
  <si>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</si>
  <si>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</si>
  <si>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</si>
  <si>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</si>
  <si>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</si>
  <si>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>报送日期：</t>
  </si>
  <si>
    <t xml:space="preserve">    教育支出</t>
  </si>
  <si>
    <t>30215</t>
  </si>
  <si>
    <t>对企业补助</t>
  </si>
  <si>
    <t>30211</t>
  </si>
  <si>
    <t>二十四、其他支出</t>
  </si>
  <si>
    <t>十九、国土资源气象等支出</t>
  </si>
  <si>
    <t>本年国有资本经营预算支出</t>
  </si>
  <si>
    <t>补充全国社会保险基金</t>
  </si>
  <si>
    <t>房屋建筑物购建</t>
  </si>
  <si>
    <t>办公设备购置（基建）</t>
  </si>
  <si>
    <t>基本工资</t>
  </si>
  <si>
    <t>事业单位经营支出</t>
  </si>
  <si>
    <t xml:space="preserve">    培训费</t>
  </si>
  <si>
    <t>对企业补助（基本建设）</t>
  </si>
  <si>
    <t>一般公共预算拨款收入</t>
  </si>
  <si>
    <t xml:space="preserve">    应急办相关专项工作经费</t>
  </si>
  <si>
    <t>（基建）其他对企业的补助</t>
  </si>
  <si>
    <t>财政专户管理资金</t>
  </si>
  <si>
    <t>医疗费</t>
  </si>
  <si>
    <t xml:space="preserve">    派驻贫困村第一书记驻村工作经费</t>
  </si>
  <si>
    <t>30228</t>
  </si>
  <si>
    <t>表3</t>
  </si>
  <si>
    <t>日</t>
  </si>
  <si>
    <t>专用设备购置</t>
  </si>
  <si>
    <t>办公设备购置</t>
  </si>
  <si>
    <t>事业收入</t>
  </si>
  <si>
    <t>劳务费</t>
  </si>
  <si>
    <t xml:space="preserve">    医疗卫生与计划生育支出</t>
  </si>
  <si>
    <t>二十六、债务还本支出</t>
  </si>
  <si>
    <t>十七、金融支出</t>
  </si>
  <si>
    <t>大型修缮</t>
  </si>
  <si>
    <t>公务员医疗补助缴费</t>
  </si>
  <si>
    <t xml:space="preserve">    国有资本经营收入</t>
  </si>
  <si>
    <t>七、文化体育与传媒支出</t>
  </si>
  <si>
    <t>十二、城乡社区支出</t>
  </si>
  <si>
    <t>专用燃料费</t>
  </si>
  <si>
    <t>一、本年收入</t>
  </si>
  <si>
    <t>支        出</t>
  </si>
  <si>
    <t>(公开表)</t>
  </si>
  <si>
    <t>国外债务发行费用</t>
  </si>
  <si>
    <t>表3-2</t>
  </si>
  <si>
    <t>其他工资福利支出</t>
  </si>
  <si>
    <t>201</t>
  </si>
  <si>
    <t>水费</t>
  </si>
  <si>
    <t>信息网络及软件购置更新（基建）</t>
  </si>
  <si>
    <t>六、事业收入(不含预算外)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</si>
  <si>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</si>
  <si>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</si>
  <si>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</si>
  <si>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</si>
  <si>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</si>
  <si>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</si>
  <si>
    <t xml:space="preserve">    法制建设</t>
  </si>
  <si>
    <t>表2-1</t>
  </si>
  <si>
    <t>财政拨款支出预算表（政府经济分类科目）</t>
  </si>
  <si>
    <t>单位：万元</t>
  </si>
  <si>
    <t>省级当年财政拨款安排</t>
  </si>
  <si>
    <t>中央提前通知专项转移支付</t>
  </si>
  <si>
    <t>上年结转安排</t>
  </si>
  <si>
    <t>单位名称（科目）</t>
  </si>
  <si>
    <t>一般公共预算拨款</t>
  </si>
  <si>
    <t>政府性基金安排</t>
  </si>
  <si>
    <t>国有资本经营预算安排</t>
  </si>
  <si>
    <t>上年应返还额度结转</t>
  </si>
  <si>
    <t>政府经济分类科目名称</t>
  </si>
  <si>
    <t>公式总计</t>
  </si>
  <si>
    <t>公式当年合计</t>
  </si>
  <si>
    <t>公式公共预算</t>
  </si>
  <si>
    <t>当年公共预算(基本支出)</t>
  </si>
  <si>
    <t>当年公共预算(项目支出)</t>
  </si>
  <si>
    <t>公式基金预算</t>
  </si>
  <si>
    <t>政府性基金安排(基本支出)</t>
  </si>
  <si>
    <t>政府性基金安排(项目支出)</t>
  </si>
  <si>
    <t>公式国资经营</t>
  </si>
  <si>
    <t>国有资本经营(基本支出)</t>
  </si>
  <si>
    <t>国有资本经营(项目支出)</t>
  </si>
  <si>
    <t>公式中央专款</t>
  </si>
  <si>
    <t>公式中央公共</t>
  </si>
  <si>
    <t>中央公共财政(基本支出)</t>
  </si>
  <si>
    <t>中央公共财政(项目支出)</t>
  </si>
  <si>
    <t>公式中央基金</t>
  </si>
  <si>
    <t>中央基金预算(基本支出)</t>
  </si>
  <si>
    <t>中央基金预算(项目支出)</t>
  </si>
  <si>
    <t>公式上年结转</t>
  </si>
  <si>
    <t>公式公共结转</t>
  </si>
  <si>
    <t>上年公共财政(基本支出)</t>
  </si>
  <si>
    <t>上年公共财政(项目支出)</t>
  </si>
  <si>
    <t>公式基金结转</t>
  </si>
  <si>
    <t>上年政府基金(基本支出)</t>
  </si>
  <si>
    <t>上年政府基金(项目支出)</t>
  </si>
  <si>
    <t>公式国资结转</t>
  </si>
  <si>
    <t>上年国资经营(基本支出)</t>
  </si>
  <si>
    <t>上年国资经营(项目支出)</t>
  </si>
  <si>
    <t>公式额度结转</t>
  </si>
  <si>
    <t>上年返还额度(基本支出)</t>
  </si>
  <si>
    <t>上年返还额度(项目支出)</t>
  </si>
  <si>
    <t>公式资金结转</t>
  </si>
  <si>
    <t>上年资金结转(基本支出)</t>
  </si>
  <si>
    <t>上年资金结转(项目支出)</t>
  </si>
  <si>
    <t>资阳市雁江区人民政府办公室</t>
  </si>
  <si>
    <t>单位名称：资阳市雁江区人民政府办公室</t>
  </si>
  <si>
    <t>填报单位：资阳市雁江区人民政府办公室</t>
  </si>
  <si>
    <t xml:space="preserve">  资阳市雁江区人民政府办公室</t>
  </si>
  <si>
    <t>105001</t>
  </si>
  <si>
    <t>105001</t>
  </si>
  <si>
    <t>资阳市雁江区人民政府办公室</t>
  </si>
  <si>
    <t>其他政府办公厅（室）及相关机构事务支出</t>
  </si>
  <si>
    <t>机关事业单位基本养老保险缴费支出</t>
  </si>
  <si>
    <t>大型修（基建）</t>
  </si>
  <si>
    <t>其他交通工具购置（基建）</t>
  </si>
  <si>
    <t>其他基本建设支出（基建）</t>
  </si>
  <si>
    <t>（基建）本金注入</t>
  </si>
  <si>
    <t>资阳市雁江区人民政府办公室</t>
  </si>
  <si>
    <t>行政运行(政府)</t>
  </si>
  <si>
    <t>一般行政管理事务(政府)</t>
  </si>
  <si>
    <t>法制建设</t>
  </si>
  <si>
    <t>事业运行(政府)</t>
  </si>
  <si>
    <t>行政单位医疗</t>
  </si>
  <si>
    <t>公务员医疗补助</t>
  </si>
  <si>
    <t>其他扶贫支出</t>
  </si>
  <si>
    <t>住房公积金</t>
  </si>
  <si>
    <t xml:space="preserve"> 资阳市雁江区人民政府办公室</t>
  </si>
  <si>
    <t xml:space="preserve">  资阳市雁江区人民政府办公室</t>
  </si>
  <si>
    <t>单位：资阳市雁江区人民政府办公室</t>
  </si>
  <si>
    <t>uyi</t>
  </si>
  <si>
    <t>个人农业生产补贴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</si>
</sst>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  <numFmt numFmtId="204" formatCode="###0.00"/>
  </numFmts>
  <fonts count="54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color indexed="8"/>
      <name val="Times New Roman"/>
      <family val="1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1" fontId="15" fillId="0" borderId="0">
      <alignment/>
      <protection/>
    </xf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3" borderId="5" applyNumberFormat="0" applyAlignment="0" applyProtection="0"/>
    <xf numFmtId="0" fontId="47" fillId="24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23" borderId="8" applyNumberFormat="0" applyAlignment="0" applyProtection="0"/>
    <xf numFmtId="0" fontId="53" fillId="34" borderId="5" applyNumberFormat="0" applyAlignment="0" applyProtection="0"/>
    <xf numFmtId="0" fontId="0" fillId="35" borderId="9" applyNumberFormat="0" applyFon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33" applyFont="1" applyFill="1" applyBorder="1" applyAlignment="1">
      <alignment vertical="center"/>
    </xf>
    <xf numFmtId="0" fontId="0" fillId="0" borderId="0" xfId="33" applyFont="1" applyFill="1" applyBorder="1" applyAlignment="1">
      <alignment horizontal="right" vertical="center"/>
    </xf>
    <xf numFmtId="0" fontId="1" fillId="0" borderId="0" xfId="33" applyFont="1" applyFill="1" applyAlignment="1">
      <alignment/>
    </xf>
    <xf numFmtId="0" fontId="6" fillId="0" borderId="0" xfId="33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33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4" applyFont="1" applyAlignment="1">
      <alignment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33" applyFont="1" applyFill="1" applyBorder="1" applyAlignment="1">
      <alignment horizontal="center" vertical="center"/>
    </xf>
    <xf numFmtId="37" fontId="8" fillId="0" borderId="0" xfId="50" applyNumberFormat="1" applyFont="1" applyFill="1" applyAlignment="1">
      <alignment/>
    </xf>
    <xf numFmtId="0" fontId="0" fillId="0" borderId="0" xfId="33" applyFont="1" applyFill="1" applyAlignment="1">
      <alignment horizontal="right" vertical="center"/>
    </xf>
    <xf numFmtId="0" fontId="1" fillId="0" borderId="0" xfId="33" applyFont="1" applyFill="1" applyAlignment="1">
      <alignment horizontal="center" vertical="center" wrapText="1"/>
    </xf>
    <xf numFmtId="0" fontId="6" fillId="0" borderId="0" xfId="33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4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4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4" applyFont="1" applyFill="1" applyBorder="1" applyAlignment="1">
      <alignment vertical="center"/>
      <protection/>
    </xf>
    <xf numFmtId="0" fontId="7" fillId="0" borderId="0" xfId="33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4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51" applyNumberFormat="1" applyFont="1" applyFill="1" applyBorder="1" applyAlignment="1" applyProtection="1">
      <alignment horizontal="center" vertical="center"/>
      <protection/>
    </xf>
    <xf numFmtId="0" fontId="0" fillId="0" borderId="15" xfId="51" applyNumberFormat="1" applyFont="1" applyFill="1" applyBorder="1" applyAlignment="1" applyProtection="1">
      <alignment horizontal="center" vertical="center"/>
      <protection/>
    </xf>
    <xf numFmtId="0" fontId="7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43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33" applyFont="1" applyFill="1" applyAlignment="1">
      <alignment vertical="center"/>
    </xf>
    <xf numFmtId="0" fontId="2" fillId="0" borderId="0" xfId="43">
      <alignment/>
      <protection/>
    </xf>
    <xf numFmtId="0" fontId="0" fillId="0" borderId="0" xfId="43" applyFont="1" applyFill="1" applyAlignment="1">
      <alignment horizontal="right" vertical="center"/>
      <protection/>
    </xf>
    <xf numFmtId="0" fontId="7" fillId="0" borderId="0" xfId="43" applyNumberFormat="1" applyFont="1" applyFill="1" applyAlignment="1" applyProtection="1">
      <alignment horizontal="centerContinuous"/>
      <protection/>
    </xf>
    <xf numFmtId="0" fontId="1" fillId="0" borderId="0" xfId="43" applyFont="1">
      <alignment/>
      <protection/>
    </xf>
    <xf numFmtId="0" fontId="0" fillId="0" borderId="12" xfId="33" applyFont="1" applyFill="1" applyBorder="1" applyAlignment="1">
      <alignment horizontal="center" vertical="center"/>
    </xf>
    <xf numFmtId="0" fontId="0" fillId="0" borderId="16" xfId="33" applyFont="1" applyFill="1" applyBorder="1" applyAlignment="1">
      <alignment horizontal="center" vertical="center"/>
    </xf>
    <xf numFmtId="0" fontId="0" fillId="0" borderId="14" xfId="33" applyFont="1" applyFill="1" applyBorder="1" applyAlignment="1">
      <alignment horizontal="center" vertical="center"/>
    </xf>
    <xf numFmtId="0" fontId="0" fillId="0" borderId="16" xfId="43" applyFont="1" applyBorder="1" applyAlignment="1">
      <alignment horizontal="center" vertical="center"/>
      <protection/>
    </xf>
    <xf numFmtId="0" fontId="0" fillId="0" borderId="11" xfId="43" applyFont="1" applyFill="1" applyBorder="1" applyAlignment="1">
      <alignment vertical="center"/>
      <protection/>
    </xf>
    <xf numFmtId="3" fontId="0" fillId="0" borderId="12" xfId="43" applyNumberFormat="1" applyFont="1" applyFill="1" applyBorder="1">
      <alignment/>
      <protection/>
    </xf>
    <xf numFmtId="3" fontId="0" fillId="0" borderId="12" xfId="43" applyNumberFormat="1" applyFont="1" applyBorder="1">
      <alignment/>
      <protection/>
    </xf>
    <xf numFmtId="3" fontId="0" fillId="0" borderId="10" xfId="43" applyNumberFormat="1" applyFont="1" applyBorder="1">
      <alignment/>
      <protection/>
    </xf>
    <xf numFmtId="3" fontId="0" fillId="0" borderId="13" xfId="43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43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43" applyFont="1" applyBorder="1" applyAlignment="1">
      <alignment vertical="center"/>
      <protection/>
    </xf>
    <xf numFmtId="3" fontId="0" fillId="0" borderId="10" xfId="43" applyNumberFormat="1" applyFont="1" applyFill="1" applyBorder="1" applyAlignment="1">
      <alignment vertical="center" wrapText="1"/>
      <protection/>
    </xf>
    <xf numFmtId="3" fontId="0" fillId="0" borderId="11" xfId="44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33" applyNumberFormat="1" applyFont="1" applyFill="1" applyBorder="1" applyAlignment="1" applyProtection="1">
      <alignment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33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44" applyFont="1" applyFill="1" applyBorder="1" applyAlignment="1">
      <alignment vertical="center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4" applyFont="1" applyFill="1" applyBorder="1" applyAlignment="1">
      <alignment vertical="center"/>
      <protection/>
    </xf>
    <xf numFmtId="0" fontId="0" fillId="0" borderId="11" xfId="44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20" xfId="44" applyFont="1" applyFill="1" applyBorder="1" applyAlignment="1">
      <alignment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44" applyFont="1" applyFill="1" applyAlignment="1">
      <alignment vertical="center"/>
      <protection/>
    </xf>
    <xf numFmtId="0" fontId="0" fillId="0" borderId="0" xfId="44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43" applyNumberFormat="1" applyFont="1" applyFill="1" applyBorder="1" applyAlignment="1">
      <alignment vertical="center" wrapText="1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202" fontId="0" fillId="0" borderId="0" xfId="44" applyNumberFormat="1" applyFont="1" applyFill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40" applyNumberFormat="1" applyFont="1" applyFill="1">
      <alignment/>
      <protection/>
    </xf>
    <xf numFmtId="0" fontId="0" fillId="36" borderId="0" xfId="40" applyNumberFormat="1" applyFont="1" applyFill="1">
      <alignment/>
      <protection/>
    </xf>
    <xf numFmtId="1" fontId="15" fillId="0" borderId="0" xfId="40" applyNumberFormat="1" applyFill="1">
      <alignment/>
      <protection/>
    </xf>
    <xf numFmtId="0" fontId="16" fillId="36" borderId="0" xfId="40" applyNumberFormat="1" applyFont="1" applyFill="1">
      <alignment/>
      <protection/>
    </xf>
    <xf numFmtId="0" fontId="0" fillId="36" borderId="0" xfId="40" applyNumberFormat="1" applyFont="1" applyFill="1" applyAlignment="1">
      <alignment horizontal="right" vertical="center"/>
      <protection/>
    </xf>
    <xf numFmtId="0" fontId="17" fillId="0" borderId="0" xfId="40" applyNumberFormat="1" applyFont="1" applyFill="1" applyAlignment="1" applyProtection="1">
      <alignment horizontal="centerContinuous" vertical="center"/>
      <protection/>
    </xf>
    <xf numFmtId="0" fontId="0" fillId="37" borderId="17" xfId="40" applyNumberFormat="1" applyFont="1" applyFill="1" applyBorder="1" applyAlignment="1" applyProtection="1">
      <alignment horizontal="left"/>
      <protection/>
    </xf>
    <xf numFmtId="0" fontId="0" fillId="0" borderId="17" xfId="40" applyNumberFormat="1" applyFont="1" applyFill="1" applyBorder="1" applyAlignment="1" applyProtection="1">
      <alignment horizontal="left"/>
      <protection/>
    </xf>
    <xf numFmtId="0" fontId="0" fillId="36" borderId="0" xfId="40" applyNumberFormat="1" applyFont="1" applyFill="1" applyAlignment="1">
      <alignment/>
      <protection/>
    </xf>
    <xf numFmtId="0" fontId="15" fillId="36" borderId="0" xfId="40" applyNumberFormat="1" applyFont="1" applyFill="1" applyAlignment="1">
      <alignment/>
      <protection/>
    </xf>
    <xf numFmtId="0" fontId="15" fillId="36" borderId="0" xfId="40" applyNumberFormat="1" applyFont="1" applyFill="1">
      <alignment/>
      <protection/>
    </xf>
    <xf numFmtId="0" fontId="18" fillId="0" borderId="0" xfId="40" applyNumberFormat="1" applyFont="1" applyFill="1" applyAlignment="1">
      <alignment horizontal="right"/>
      <protection/>
    </xf>
    <xf numFmtId="0" fontId="0" fillId="0" borderId="10" xfId="40" applyNumberFormat="1" applyFont="1" applyFill="1" applyBorder="1" applyAlignment="1">
      <alignment horizontal="centerContinuous" vertical="center"/>
      <protection/>
    </xf>
    <xf numFmtId="0" fontId="0" fillId="0" borderId="12" xfId="40" applyNumberFormat="1" applyFont="1" applyFill="1" applyBorder="1" applyAlignment="1">
      <alignment horizontal="centerContinuous" vertical="center"/>
      <protection/>
    </xf>
    <xf numFmtId="0" fontId="0" fillId="0" borderId="18" xfId="40" applyNumberFormat="1" applyFont="1" applyFill="1" applyBorder="1" applyAlignment="1">
      <alignment horizontal="centerContinuous" vertical="center"/>
      <protection/>
    </xf>
    <xf numFmtId="0" fontId="0" fillId="36" borderId="21" xfId="40" applyNumberFormat="1" applyFont="1" applyFill="1" applyBorder="1" applyAlignment="1" applyProtection="1">
      <alignment horizontal="centerContinuous" vertical="center"/>
      <protection/>
    </xf>
    <xf numFmtId="0" fontId="0" fillId="36" borderId="10" xfId="40" applyNumberFormat="1" applyFont="1" applyFill="1" applyBorder="1" applyAlignment="1" applyProtection="1">
      <alignment horizontal="centerContinuous" vertical="center"/>
      <protection/>
    </xf>
    <xf numFmtId="0" fontId="0" fillId="36" borderId="11" xfId="40" applyNumberFormat="1" applyFont="1" applyFill="1" applyBorder="1" applyAlignment="1" applyProtection="1">
      <alignment horizontal="centerContinuous" vertical="center"/>
      <protection/>
    </xf>
    <xf numFmtId="0" fontId="0" fillId="36" borderId="12" xfId="40" applyNumberFormat="1" applyFont="1" applyFill="1" applyBorder="1" applyAlignment="1" applyProtection="1">
      <alignment horizontal="centerContinuous" vertical="center"/>
      <protection/>
    </xf>
    <xf numFmtId="0" fontId="0" fillId="0" borderId="10" xfId="40" applyNumberFormat="1" applyFont="1" applyFill="1" applyBorder="1" applyAlignment="1" applyProtection="1">
      <alignment horizontal="centerContinuous" vertical="center"/>
      <protection/>
    </xf>
    <xf numFmtId="1" fontId="0" fillId="0" borderId="23" xfId="40" applyNumberFormat="1" applyFont="1" applyFill="1" applyBorder="1" applyAlignment="1" applyProtection="1">
      <alignment horizontal="centerContinuous" vertical="center"/>
      <protection/>
    </xf>
    <xf numFmtId="1" fontId="0" fillId="0" borderId="16" xfId="40" applyNumberFormat="1" applyFont="1" applyFill="1" applyBorder="1" applyAlignment="1" applyProtection="1">
      <alignment horizontal="centerContinuous" vertical="center"/>
      <protection/>
    </xf>
    <xf numFmtId="1" fontId="0" fillId="0" borderId="20" xfId="40" applyNumberFormat="1" applyFont="1" applyFill="1" applyBorder="1" applyAlignment="1" applyProtection="1">
      <alignment horizontal="centerContinuous" vertical="center"/>
      <protection/>
    </xf>
    <xf numFmtId="0" fontId="0" fillId="0" borderId="12" xfId="40" applyNumberFormat="1" applyFont="1" applyFill="1" applyBorder="1" applyAlignment="1" applyProtection="1">
      <alignment horizontal="center" vertical="center" wrapText="1"/>
      <protection/>
    </xf>
    <xf numFmtId="0" fontId="0" fillId="0" borderId="21" xfId="40" applyNumberFormat="1" applyFont="1" applyFill="1" applyBorder="1" applyAlignment="1" applyProtection="1">
      <alignment horizontal="center" vertical="center" wrapText="1"/>
      <protection/>
    </xf>
    <xf numFmtId="0" fontId="0" fillId="36" borderId="12" xfId="40" applyNumberFormat="1" applyFont="1" applyFill="1" applyBorder="1" applyAlignment="1" applyProtection="1">
      <alignment horizontal="center" vertical="center" wrapText="1"/>
      <protection/>
    </xf>
    <xf numFmtId="0" fontId="0" fillId="0" borderId="18" xfId="40" applyNumberFormat="1" applyFont="1" applyFill="1" applyBorder="1" applyAlignment="1" applyProtection="1">
      <alignment horizontal="center" vertical="center" wrapText="1"/>
      <protection/>
    </xf>
    <xf numFmtId="49" fontId="0" fillId="37" borderId="11" xfId="40" applyNumberFormat="1" applyFont="1" applyFill="1" applyBorder="1" applyAlignment="1" applyProtection="1">
      <alignment vertical="center" wrapText="1"/>
      <protection/>
    </xf>
    <xf numFmtId="49" fontId="0" fillId="37" borderId="20" xfId="40" applyNumberFormat="1" applyFont="1" applyFill="1" applyBorder="1" applyAlignment="1" applyProtection="1">
      <alignment vertical="center" wrapText="1"/>
      <protection/>
    </xf>
    <xf numFmtId="204" fontId="0" fillId="37" borderId="20" xfId="40" applyNumberFormat="1" applyFont="1" applyFill="1" applyBorder="1" applyAlignment="1" applyProtection="1">
      <alignment vertical="center" wrapText="1"/>
      <protection/>
    </xf>
    <xf numFmtId="204" fontId="0" fillId="37" borderId="16" xfId="40" applyNumberFormat="1" applyFont="1" applyFill="1" applyBorder="1" applyAlignment="1" applyProtection="1">
      <alignment vertical="center" wrapText="1"/>
      <protection/>
    </xf>
    <xf numFmtId="204" fontId="0" fillId="37" borderId="19" xfId="40" applyNumberFormat="1" applyFont="1" applyFill="1" applyBorder="1" applyAlignment="1" applyProtection="1">
      <alignment vertical="center" wrapText="1"/>
      <protection/>
    </xf>
    <xf numFmtId="204" fontId="0" fillId="37" borderId="13" xfId="40" applyNumberFormat="1" applyFont="1" applyFill="1" applyBorder="1" applyAlignment="1" applyProtection="1">
      <alignment vertical="center" wrapText="1"/>
      <protection/>
    </xf>
    <xf numFmtId="204" fontId="0" fillId="37" borderId="11" xfId="40" applyNumberFormat="1" applyFont="1" applyFill="1" applyBorder="1" applyAlignment="1" applyProtection="1">
      <alignment vertical="center" wrapText="1"/>
      <protection/>
    </xf>
    <xf numFmtId="204" fontId="0" fillId="37" borderId="10" xfId="4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0" fillId="0" borderId="10" xfId="40" applyNumberFormat="1" applyFont="1" applyFill="1" applyBorder="1" applyAlignment="1" applyProtection="1">
      <alignment horizontal="center" vertical="center" wrapText="1"/>
      <protection/>
    </xf>
    <xf numFmtId="1" fontId="15" fillId="0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NumberFormat="1" applyFont="1" applyFill="1" applyBorder="1" applyAlignment="1">
      <alignment horizontal="centerContinuous" vertical="center"/>
      <protection/>
    </xf>
    <xf numFmtId="0" fontId="15" fillId="0" borderId="10" xfId="40" applyNumberFormat="1" applyFont="1" applyFill="1" applyBorder="1">
      <alignment/>
      <protection/>
    </xf>
    <xf numFmtId="1" fontId="15" fillId="0" borderId="10" xfId="40" applyNumberFormat="1" applyFill="1" applyBorder="1">
      <alignment/>
      <protection/>
    </xf>
    <xf numFmtId="0" fontId="15" fillId="0" borderId="10" xfId="40" applyNumberFormat="1" applyFont="1" applyFill="1" applyBorder="1" applyAlignment="1">
      <alignment horizontal="center" vertical="center" wrapText="1"/>
      <protection/>
    </xf>
    <xf numFmtId="0" fontId="15" fillId="0" borderId="10" xfId="40" applyNumberFormat="1" applyFont="1" applyFill="1" applyBorder="1" applyAlignment="1">
      <alignment horizontal="centerContinuous" vertical="center"/>
      <protection/>
    </xf>
    <xf numFmtId="0" fontId="15" fillId="36" borderId="10" xfId="40" applyNumberFormat="1" applyFont="1" applyFill="1" applyBorder="1">
      <alignment/>
      <protection/>
    </xf>
    <xf numFmtId="0" fontId="0" fillId="0" borderId="10" xfId="0" applyBorder="1" applyAlignment="1">
      <alignment/>
    </xf>
    <xf numFmtId="0" fontId="14" fillId="0" borderId="0" xfId="44" applyNumberFormat="1" applyFont="1" applyFill="1" applyAlignment="1" applyProtection="1">
      <alignment horizontal="center" vertical="center" wrapText="1"/>
      <protection/>
    </xf>
    <xf numFmtId="0" fontId="0" fillId="0" borderId="10" xfId="44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</xf>
    <xf numFmtId="1" fontId="0" fillId="0" borderId="10" xfId="40" applyNumberFormat="1" applyFont="1" applyFill="1" applyBorder="1" applyAlignment="1" applyProtection="1">
      <alignment horizontal="center" vertical="center"/>
      <protection/>
    </xf>
    <xf numFmtId="0" fontId="0" fillId="36" borderId="10" xfId="40" applyNumberFormat="1" applyFont="1" applyFill="1" applyBorder="1" applyAlignment="1" applyProtection="1">
      <alignment horizontal="center" vertical="center"/>
      <protection/>
    </xf>
    <xf numFmtId="0" fontId="0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2" xfId="0" applyNumberFormat="1" applyFont="1" applyFill="1" applyBorder="1" applyAlignment="1" applyProtection="1">
      <alignment horizontal="center" vertical="center" wrapText="1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left" vertical="center"/>
    </xf>
    <xf numFmtId="202" fontId="0" fillId="0" borderId="11" xfId="0" applyNumberForma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-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8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328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7"/>
      <c r="D10" s="97"/>
      <c r="E10" s="16"/>
      <c r="F10" s="16"/>
      <c r="G10" s="16"/>
      <c r="H10" s="16"/>
      <c r="I10" s="16"/>
      <c r="J10" s="16"/>
      <c r="K10" s="16"/>
    </row>
    <row r="11" spans="1:11" ht="40.5" customHeight="1">
      <c r="A11" s="166" t="s">
        <v>389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"/>
    </row>
    <row r="12" spans="1:11" ht="14.25" customHeight="1">
      <c r="A12" s="106">
        <v>0</v>
      </c>
      <c r="B12" s="97"/>
      <c r="C12" s="97"/>
      <c r="D12" s="97"/>
      <c r="E12" s="16"/>
      <c r="F12" s="16"/>
      <c r="G12" s="16"/>
      <c r="H12" s="16"/>
      <c r="I12" s="97"/>
      <c r="J12" s="16"/>
      <c r="K12" s="16"/>
    </row>
    <row r="13" spans="1:11" ht="14.25" customHeight="1">
      <c r="A13" s="97"/>
      <c r="B13" s="97"/>
      <c r="C13" s="98"/>
      <c r="D13" s="98"/>
      <c r="E13" s="98"/>
      <c r="F13" s="29"/>
      <c r="G13" s="29"/>
      <c r="H13" s="29"/>
      <c r="I13" s="98"/>
      <c r="J13" s="29"/>
      <c r="K13" s="29"/>
    </row>
    <row r="14" spans="1:11" ht="14.25" customHeight="1">
      <c r="A14" s="98"/>
      <c r="B14" s="98"/>
      <c r="C14" s="29"/>
      <c r="D14" s="98"/>
      <c r="E14" s="98"/>
      <c r="F14" s="29"/>
      <c r="G14" s="29"/>
      <c r="H14" s="29"/>
      <c r="I14" s="98"/>
      <c r="J14" s="29"/>
      <c r="K14" s="29"/>
    </row>
    <row r="15" spans="1:11" ht="14.25" customHeight="1">
      <c r="A15" s="29"/>
      <c r="B15" s="98"/>
      <c r="C15" s="29"/>
      <c r="D15" s="98"/>
      <c r="E15" s="98"/>
      <c r="F15" s="98"/>
      <c r="G15" s="29"/>
      <c r="H15" s="29"/>
      <c r="I15" s="98"/>
      <c r="J15" s="29"/>
      <c r="K15" s="29"/>
    </row>
    <row r="16" spans="1:11" ht="14.25" customHeight="1">
      <c r="A16" s="29"/>
      <c r="B16" s="29"/>
      <c r="C16" s="29"/>
      <c r="D16" s="98"/>
      <c r="E16" s="29"/>
      <c r="F16" s="98"/>
      <c r="G16" s="29"/>
      <c r="H16" s="29"/>
      <c r="I16" s="98"/>
      <c r="J16" s="29"/>
      <c r="K16" s="29"/>
    </row>
    <row r="17" spans="1:11" ht="14.25" customHeight="1">
      <c r="A17" s="29"/>
      <c r="B17" s="29"/>
      <c r="C17" s="29"/>
      <c r="D17" s="98"/>
      <c r="E17" s="29"/>
      <c r="F17" s="98"/>
      <c r="G17" s="29"/>
      <c r="H17" s="29"/>
      <c r="I17" s="98"/>
      <c r="J17" s="29"/>
      <c r="K17" s="29"/>
    </row>
    <row r="18" spans="1:11" ht="14.25" customHeight="1">
      <c r="A18" s="28"/>
      <c r="B18" s="28"/>
      <c r="C18" s="28"/>
      <c r="D18" s="100"/>
      <c r="E18" s="100"/>
      <c r="F18" s="100"/>
      <c r="G18" s="28"/>
      <c r="H18" s="28"/>
      <c r="I18" s="100"/>
      <c r="J18" s="28"/>
      <c r="K18" s="28"/>
    </row>
    <row r="19" spans="1:11" ht="14.25" customHeight="1">
      <c r="A19" s="33"/>
      <c r="B19" s="33"/>
      <c r="C19" s="101"/>
      <c r="D19" s="101"/>
      <c r="E19" s="101"/>
      <c r="F19" s="33"/>
      <c r="G19" s="33"/>
      <c r="H19" s="33"/>
      <c r="I19" s="101"/>
      <c r="J19" s="33"/>
      <c r="K19" s="33"/>
    </row>
    <row r="20" spans="1:11" ht="24.75" customHeight="1">
      <c r="A20" s="99"/>
      <c r="B20" s="99" t="s">
        <v>289</v>
      </c>
      <c r="C20" s="102" t="s">
        <v>6</v>
      </c>
      <c r="D20" s="99" t="s">
        <v>88</v>
      </c>
      <c r="E20" s="102" t="s">
        <v>170</v>
      </c>
      <c r="F20" s="99" t="s">
        <v>68</v>
      </c>
      <c r="G20" s="102" t="s">
        <v>280</v>
      </c>
      <c r="H20" s="102" t="s">
        <v>312</v>
      </c>
      <c r="I20" s="103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ht="12.75" customHeight="1">
      <c r="E24" t="s">
        <v>414</v>
      </c>
    </row>
  </sheetData>
  <sheetProtection/>
  <mergeCells count="1">
    <mergeCell ref="A11:J11"/>
  </mergeCells>
  <printOptions/>
  <pageMargins left="0.74999998873613" right="0.74999998873613" top="0.9999999849815068" bottom="0.9999999849815068" header="0.5" footer="0.5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81</v>
      </c>
    </row>
    <row r="2" spans="1:8" ht="21.75" customHeight="1">
      <c r="A2" s="15" t="s">
        <v>264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390</v>
      </c>
      <c r="B3" s="2"/>
      <c r="C3" s="2"/>
      <c r="D3" s="2"/>
      <c r="E3" s="2"/>
      <c r="F3" s="2"/>
      <c r="G3" s="12"/>
      <c r="H3" s="3" t="s">
        <v>20</v>
      </c>
    </row>
    <row r="4" spans="1:8" ht="12.75" customHeight="1">
      <c r="A4" s="175" t="s">
        <v>161</v>
      </c>
      <c r="B4" s="175" t="s">
        <v>245</v>
      </c>
      <c r="C4" s="199" t="s">
        <v>202</v>
      </c>
      <c r="D4" s="176"/>
      <c r="E4" s="176"/>
      <c r="F4" s="176"/>
      <c r="G4" s="176"/>
      <c r="H4" s="176"/>
    </row>
    <row r="5" spans="1:8" ht="12.75" customHeight="1">
      <c r="A5" s="175"/>
      <c r="B5" s="175"/>
      <c r="C5" s="198" t="s">
        <v>222</v>
      </c>
      <c r="D5" s="178" t="s">
        <v>52</v>
      </c>
      <c r="E5" s="178" t="s">
        <v>160</v>
      </c>
      <c r="F5" s="175" t="s">
        <v>77</v>
      </c>
      <c r="G5" s="175"/>
      <c r="H5" s="175"/>
    </row>
    <row r="6" spans="1:8" ht="12.75" customHeight="1">
      <c r="A6" s="176"/>
      <c r="B6" s="176"/>
      <c r="C6" s="195"/>
      <c r="D6" s="177"/>
      <c r="E6" s="176"/>
      <c r="F6" s="75" t="s">
        <v>177</v>
      </c>
      <c r="G6" s="77" t="s">
        <v>270</v>
      </c>
      <c r="H6" s="76" t="s">
        <v>266</v>
      </c>
    </row>
    <row r="7" spans="1:9" ht="12.75" customHeight="1">
      <c r="A7" s="109"/>
      <c r="B7" s="109" t="s">
        <v>83</v>
      </c>
      <c r="C7" s="110">
        <v>1370000</v>
      </c>
      <c r="D7" s="110">
        <v>0</v>
      </c>
      <c r="E7" s="79">
        <v>580000</v>
      </c>
      <c r="F7" s="111">
        <v>790000</v>
      </c>
      <c r="G7" s="79">
        <v>790000</v>
      </c>
      <c r="H7" s="113">
        <v>0</v>
      </c>
      <c r="I7" s="37"/>
    </row>
    <row r="8" spans="1:9" ht="12.75" customHeight="1">
      <c r="A8" s="109"/>
      <c r="B8" s="109"/>
      <c r="C8" s="110">
        <v>1370000</v>
      </c>
      <c r="D8" s="110">
        <v>0</v>
      </c>
      <c r="E8" s="79">
        <v>580000</v>
      </c>
      <c r="F8" s="111">
        <v>790000</v>
      </c>
      <c r="G8" s="79">
        <v>790000</v>
      </c>
      <c r="H8" s="113">
        <v>0</v>
      </c>
      <c r="I8" s="37"/>
    </row>
    <row r="9" spans="1:9" ht="12.75" customHeight="1">
      <c r="A9" s="109" t="s">
        <v>30</v>
      </c>
      <c r="B9" s="153" t="s">
        <v>392</v>
      </c>
      <c r="C9" s="110">
        <v>1370000</v>
      </c>
      <c r="D9" s="110">
        <v>0</v>
      </c>
      <c r="E9" s="79">
        <v>580000</v>
      </c>
      <c r="F9" s="111">
        <v>790000</v>
      </c>
      <c r="G9" s="79">
        <v>790000</v>
      </c>
      <c r="H9" s="113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225</v>
      </c>
    </row>
    <row r="2" spans="1:8" ht="21.75" customHeight="1">
      <c r="A2" s="15" t="s">
        <v>54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20</v>
      </c>
    </row>
    <row r="4" spans="1:8" ht="12.75" customHeight="1">
      <c r="A4" s="200" t="s">
        <v>413</v>
      </c>
      <c r="B4" s="200"/>
      <c r="C4" s="200"/>
      <c r="D4" s="200"/>
      <c r="E4" s="200"/>
      <c r="F4" s="2"/>
      <c r="G4" s="2"/>
      <c r="H4" s="3"/>
    </row>
    <row r="5" spans="1:8" ht="12.75" customHeight="1">
      <c r="A5" s="175" t="s">
        <v>268</v>
      </c>
      <c r="B5" s="175"/>
      <c r="C5" s="175"/>
      <c r="D5" s="175"/>
      <c r="E5" s="178"/>
      <c r="F5" s="175" t="s">
        <v>123</v>
      </c>
      <c r="G5" s="176"/>
      <c r="H5" s="176"/>
    </row>
    <row r="6" spans="1:8" ht="12.75" customHeight="1">
      <c r="A6" s="179" t="s">
        <v>339</v>
      </c>
      <c r="B6" s="179"/>
      <c r="C6" s="179"/>
      <c r="D6" s="179" t="s">
        <v>133</v>
      </c>
      <c r="E6" s="179" t="s">
        <v>101</v>
      </c>
      <c r="F6" s="179" t="s">
        <v>222</v>
      </c>
      <c r="G6" s="178" t="s">
        <v>33</v>
      </c>
      <c r="H6" s="175" t="s">
        <v>196</v>
      </c>
    </row>
    <row r="7" spans="1:8" ht="12.75" customHeight="1">
      <c r="A7" s="21" t="s">
        <v>132</v>
      </c>
      <c r="B7" s="22" t="s">
        <v>227</v>
      </c>
      <c r="C7" s="22" t="s">
        <v>223</v>
      </c>
      <c r="D7" s="177"/>
      <c r="E7" s="177"/>
      <c r="F7" s="177"/>
      <c r="G7" s="177"/>
      <c r="H7" s="176"/>
    </row>
    <row r="8" spans="1:8" ht="12.75" customHeight="1">
      <c r="A8" s="109"/>
      <c r="B8" s="109"/>
      <c r="C8" s="109"/>
      <c r="D8" s="109"/>
      <c r="E8" s="109"/>
      <c r="F8" s="110"/>
      <c r="G8" s="110"/>
      <c r="H8" s="79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D12" s="37"/>
      <c r="E12" s="37"/>
      <c r="F12" s="37"/>
      <c r="G12" s="37"/>
      <c r="H12" s="37"/>
    </row>
    <row r="13" spans="3:8" ht="12.75" customHeight="1">
      <c r="C13" s="37"/>
      <c r="D13" s="37"/>
      <c r="E13" s="37"/>
      <c r="F13" s="37"/>
      <c r="G13" s="37"/>
      <c r="H13" s="37"/>
    </row>
    <row r="14" spans="4:8" ht="12.75" customHeight="1">
      <c r="D14" s="37"/>
      <c r="E14" s="37"/>
      <c r="F14" s="37"/>
      <c r="H14" s="37"/>
    </row>
    <row r="15" spans="4:8" ht="12.75" customHeight="1">
      <c r="D15" s="37"/>
      <c r="E15" s="37"/>
      <c r="G15" s="37"/>
      <c r="H15" s="37"/>
    </row>
    <row r="16" spans="5:8" ht="12.75" customHeight="1">
      <c r="E16" s="37"/>
      <c r="G16" s="37"/>
      <c r="H16" s="37"/>
    </row>
    <row r="17" ht="12.75" customHeight="1">
      <c r="G17" s="37"/>
    </row>
    <row r="18" ht="12.75" customHeight="1">
      <c r="G18" s="37"/>
    </row>
    <row r="19" ht="12.75" customHeight="1">
      <c r="G19" s="37"/>
    </row>
    <row r="20" ht="12.75" customHeight="1">
      <c r="G20" s="37"/>
    </row>
  </sheetData>
  <sheetProtection/>
  <mergeCells count="9">
    <mergeCell ref="A4:E4"/>
    <mergeCell ref="A6:C6"/>
    <mergeCell ref="D6:D7"/>
    <mergeCell ref="E6:E7"/>
    <mergeCell ref="A5:E5"/>
    <mergeCell ref="F6:F7"/>
    <mergeCell ref="F5:H5"/>
    <mergeCell ref="G6:G7"/>
    <mergeCell ref="H6:H7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B20" sqref="B20:B2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111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20</v>
      </c>
    </row>
    <row r="4" spans="1:8" ht="12.75" customHeight="1">
      <c r="A4" s="2"/>
      <c r="B4" s="2"/>
      <c r="C4" s="2"/>
      <c r="D4" s="2"/>
      <c r="E4" s="2"/>
      <c r="F4" s="2"/>
      <c r="G4" s="12"/>
      <c r="H4" s="3"/>
    </row>
    <row r="5" spans="1:8" ht="12.75" customHeight="1">
      <c r="A5" s="200" t="s">
        <v>413</v>
      </c>
      <c r="B5" s="200"/>
      <c r="C5" s="2"/>
      <c r="D5" s="2"/>
      <c r="E5" s="2"/>
      <c r="F5" s="2"/>
      <c r="G5" s="12"/>
      <c r="H5" s="3"/>
    </row>
    <row r="6" spans="1:8" ht="12.75" customHeight="1">
      <c r="A6" s="175" t="s">
        <v>161</v>
      </c>
      <c r="B6" s="175" t="s">
        <v>245</v>
      </c>
      <c r="C6" s="199" t="s">
        <v>202</v>
      </c>
      <c r="D6" s="176"/>
      <c r="E6" s="176"/>
      <c r="F6" s="176"/>
      <c r="G6" s="176"/>
      <c r="H6" s="176"/>
    </row>
    <row r="7" spans="1:8" ht="12.75" customHeight="1">
      <c r="A7" s="175"/>
      <c r="B7" s="175"/>
      <c r="C7" s="198" t="s">
        <v>222</v>
      </c>
      <c r="D7" s="178" t="s">
        <v>52</v>
      </c>
      <c r="E7" s="178" t="s">
        <v>160</v>
      </c>
      <c r="F7" s="175" t="s">
        <v>77</v>
      </c>
      <c r="G7" s="175"/>
      <c r="H7" s="175"/>
    </row>
    <row r="8" spans="1:8" ht="12.75" customHeight="1">
      <c r="A8" s="176"/>
      <c r="B8" s="176"/>
      <c r="C8" s="195"/>
      <c r="D8" s="177"/>
      <c r="E8" s="176"/>
      <c r="F8" s="75" t="s">
        <v>177</v>
      </c>
      <c r="G8" s="77" t="s">
        <v>270</v>
      </c>
      <c r="H8" s="76" t="s">
        <v>266</v>
      </c>
    </row>
    <row r="9" spans="1:8" ht="12.75" customHeight="1">
      <c r="A9" s="109"/>
      <c r="B9" s="109"/>
      <c r="C9" s="110"/>
      <c r="D9" s="110"/>
      <c r="E9" s="79"/>
      <c r="F9" s="111"/>
      <c r="G9" s="79"/>
      <c r="H9" s="113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1:8" ht="12.75" customHeight="1">
      <c r="A13" s="37"/>
      <c r="B13" s="37"/>
      <c r="C13" s="37"/>
      <c r="D13" s="37"/>
      <c r="E13" s="37"/>
      <c r="F13" s="37"/>
      <c r="G13" s="37"/>
      <c r="H13" s="37"/>
    </row>
    <row r="14" spans="1:8" ht="12.75" customHeight="1">
      <c r="A14" s="37"/>
      <c r="B14" s="37"/>
      <c r="C14" s="37"/>
      <c r="D14" s="37"/>
      <c r="E14" s="37"/>
      <c r="F14" s="37"/>
      <c r="G14" s="37"/>
      <c r="H14" s="37"/>
    </row>
    <row r="15" spans="6:8" ht="12.75" customHeight="1">
      <c r="F15" s="37"/>
      <c r="G15" s="37"/>
      <c r="H15" s="37"/>
    </row>
    <row r="16" spans="6:8" ht="12.75" customHeight="1">
      <c r="F16" s="37"/>
      <c r="G16" s="37"/>
      <c r="H16" s="37"/>
    </row>
    <row r="17" spans="6:8" ht="12.75" customHeight="1">
      <c r="F17" s="37"/>
      <c r="G17" s="37"/>
      <c r="H17" s="37"/>
    </row>
    <row r="18" spans="6:7" ht="12.75" customHeight="1">
      <c r="F18" s="37"/>
      <c r="G18" s="37"/>
    </row>
    <row r="19" spans="6:7" ht="12.75" customHeight="1">
      <c r="F19" s="37"/>
      <c r="G19" s="37"/>
    </row>
    <row r="20" spans="5:7" ht="12.75" customHeight="1">
      <c r="E20" s="37"/>
      <c r="F20" s="37"/>
      <c r="G20" s="37"/>
    </row>
    <row r="21" spans="5:7" ht="12.75" customHeight="1">
      <c r="E21" s="37"/>
      <c r="F21" s="37"/>
      <c r="G21" s="37"/>
    </row>
    <row r="22" spans="5:7" ht="12.75" customHeight="1">
      <c r="E22" s="37"/>
      <c r="F22" s="37"/>
      <c r="G22" s="37"/>
    </row>
    <row r="23" spans="6:7" ht="12.75" customHeight="1">
      <c r="F23" s="37"/>
      <c r="G23" s="37"/>
    </row>
    <row r="24" spans="5:6" ht="12.75" customHeight="1">
      <c r="E24" s="37"/>
      <c r="F24" s="37"/>
    </row>
    <row r="25" ht="12.75" customHeight="1">
      <c r="F25" s="37"/>
    </row>
    <row r="26" ht="12.75" customHeight="1">
      <c r="E26" s="37"/>
    </row>
  </sheetData>
  <sheetProtection/>
  <mergeCells count="8">
    <mergeCell ref="A5:B5"/>
    <mergeCell ref="A6:A8"/>
    <mergeCell ref="B6:B8"/>
    <mergeCell ref="C7:C8"/>
    <mergeCell ref="C6:H6"/>
    <mergeCell ref="D7:D8"/>
    <mergeCell ref="E7:E8"/>
    <mergeCell ref="F7:H7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139</v>
      </c>
    </row>
    <row r="2" spans="1:8" ht="21.75" customHeight="1">
      <c r="A2" s="15" t="s">
        <v>23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20</v>
      </c>
    </row>
    <row r="4" spans="1:8" ht="12.75" customHeight="1">
      <c r="A4" s="200" t="s">
        <v>413</v>
      </c>
      <c r="B4" s="200"/>
      <c r="C4" s="200"/>
      <c r="D4" s="200"/>
      <c r="E4" s="200"/>
      <c r="F4" s="2"/>
      <c r="G4" s="2"/>
      <c r="H4" s="3"/>
    </row>
    <row r="5" spans="1:8" ht="17.25" customHeight="1">
      <c r="A5" s="175" t="s">
        <v>268</v>
      </c>
      <c r="B5" s="175"/>
      <c r="C5" s="175"/>
      <c r="D5" s="175"/>
      <c r="E5" s="178"/>
      <c r="F5" s="175" t="s">
        <v>296</v>
      </c>
      <c r="G5" s="176"/>
      <c r="H5" s="176"/>
    </row>
    <row r="6" spans="1:8" ht="16.5" customHeight="1">
      <c r="A6" s="179" t="s">
        <v>339</v>
      </c>
      <c r="B6" s="179"/>
      <c r="C6" s="179"/>
      <c r="D6" s="179" t="s">
        <v>133</v>
      </c>
      <c r="E6" s="179" t="s">
        <v>101</v>
      </c>
      <c r="F6" s="179" t="s">
        <v>222</v>
      </c>
      <c r="G6" s="178" t="s">
        <v>33</v>
      </c>
      <c r="H6" s="175" t="s">
        <v>196</v>
      </c>
    </row>
    <row r="7" spans="1:8" ht="25.5" customHeight="1">
      <c r="A7" s="21" t="s">
        <v>132</v>
      </c>
      <c r="B7" s="22" t="s">
        <v>227</v>
      </c>
      <c r="C7" s="22" t="s">
        <v>223</v>
      </c>
      <c r="D7" s="177"/>
      <c r="E7" s="177"/>
      <c r="F7" s="177"/>
      <c r="G7" s="177"/>
      <c r="H7" s="176"/>
    </row>
    <row r="8" spans="1:9" ht="30" customHeight="1">
      <c r="A8" s="109"/>
      <c r="B8" s="109"/>
      <c r="C8" s="109"/>
      <c r="D8" s="109"/>
      <c r="E8" s="109"/>
      <c r="F8" s="110"/>
      <c r="G8" s="110"/>
      <c r="H8" s="79"/>
      <c r="I8" s="37"/>
    </row>
    <row r="9" spans="1:9" ht="12.75" customHeight="1">
      <c r="A9" s="37"/>
      <c r="B9" s="37"/>
      <c r="C9" s="37"/>
      <c r="D9" s="37"/>
      <c r="E9" s="37"/>
      <c r="F9" s="37"/>
      <c r="G9" s="37"/>
      <c r="H9" s="37"/>
      <c r="I9" s="37"/>
    </row>
    <row r="10" spans="2:9" ht="12.75" customHeight="1"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3:9" ht="12.75" customHeight="1">
      <c r="C13" s="37"/>
      <c r="D13" s="37"/>
      <c r="E13" s="37"/>
      <c r="F13" s="37"/>
      <c r="G13" s="37"/>
      <c r="H13" s="37"/>
      <c r="I13" s="37"/>
    </row>
    <row r="14" spans="4:8" ht="12.75" customHeight="1">
      <c r="D14" s="37"/>
      <c r="E14" s="37"/>
      <c r="H14" s="37"/>
    </row>
    <row r="15" spans="4:8" ht="12.75" customHeight="1">
      <c r="D15" s="37"/>
      <c r="E15" s="37"/>
      <c r="H15" s="37"/>
    </row>
    <row r="16" spans="5:8" ht="12.75" customHeight="1">
      <c r="E16" s="37"/>
      <c r="H16" s="37"/>
    </row>
    <row r="17" ht="12.75" customHeight="1">
      <c r="H17" s="37"/>
    </row>
    <row r="18" ht="12.75" customHeight="1">
      <c r="H18" s="37"/>
    </row>
  </sheetData>
  <sheetProtection/>
  <mergeCells count="9">
    <mergeCell ref="A4:E4"/>
    <mergeCell ref="A6:C6"/>
    <mergeCell ref="D6:D7"/>
    <mergeCell ref="E6:E7"/>
    <mergeCell ref="A5:E5"/>
    <mergeCell ref="F6:F7"/>
    <mergeCell ref="F5:H5"/>
    <mergeCell ref="G6:G7"/>
    <mergeCell ref="H6:H7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B10" sqref="B10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7"/>
      <c r="B1" s="7"/>
      <c r="C1" s="7"/>
      <c r="D1" s="8" t="s">
        <v>144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113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8" t="s">
        <v>390</v>
      </c>
      <c r="B3" s="7"/>
      <c r="C3" s="7"/>
      <c r="D3" s="8" t="s">
        <v>20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67" t="s">
        <v>224</v>
      </c>
      <c r="B4" s="167"/>
      <c r="C4" s="167" t="s">
        <v>327</v>
      </c>
      <c r="D4" s="16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87</v>
      </c>
      <c r="B5" s="18" t="s">
        <v>210</v>
      </c>
      <c r="C5" s="17" t="s">
        <v>87</v>
      </c>
      <c r="D5" s="18" t="s">
        <v>210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35</v>
      </c>
      <c r="B6" s="39">
        <v>10473970</v>
      </c>
      <c r="C6" s="19" t="s">
        <v>51</v>
      </c>
      <c r="D6" s="39">
        <v>8890056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204</v>
      </c>
      <c r="B7" s="79">
        <v>0</v>
      </c>
      <c r="C7" s="78" t="s">
        <v>73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59</v>
      </c>
      <c r="B8" s="38"/>
      <c r="C8" s="78" t="s">
        <v>287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180</v>
      </c>
      <c r="B9" s="39"/>
      <c r="C9" s="78" t="s">
        <v>152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252</v>
      </c>
      <c r="B10" s="39"/>
      <c r="C10" s="19" t="s">
        <v>236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335</v>
      </c>
      <c r="B11" s="39"/>
      <c r="C11" s="19" t="s">
        <v>67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18</v>
      </c>
      <c r="B12" s="39">
        <v>0</v>
      </c>
      <c r="C12" s="19" t="s">
        <v>323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165</v>
      </c>
      <c r="B13" s="79">
        <v>0</v>
      </c>
      <c r="C13" s="35" t="s">
        <v>179</v>
      </c>
      <c r="D13" s="39">
        <v>685429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2</v>
      </c>
      <c r="B14" s="38"/>
      <c r="C14" s="35" t="s">
        <v>91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260</v>
      </c>
      <c r="B15" s="79"/>
      <c r="C15" s="35" t="s">
        <v>154</v>
      </c>
      <c r="D15" s="39">
        <v>287227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146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324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269</v>
      </c>
      <c r="D18" s="39">
        <v>200000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109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122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115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319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283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295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276</v>
      </c>
      <c r="D25" s="39">
        <v>411258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121</v>
      </c>
      <c r="D26" s="39">
        <v>0</v>
      </c>
      <c r="E26" s="11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244</v>
      </c>
      <c r="D27" s="39">
        <v>0</v>
      </c>
      <c r="E27" s="11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259</v>
      </c>
      <c r="D28" s="39">
        <v>0</v>
      </c>
      <c r="E28" s="11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294</v>
      </c>
      <c r="D29" s="39">
        <v>0</v>
      </c>
      <c r="E29" s="11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5</v>
      </c>
      <c r="D30" s="79">
        <v>0</v>
      </c>
      <c r="E30" s="11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318</v>
      </c>
      <c r="D31" s="107">
        <v>0</v>
      </c>
      <c r="E31" s="11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251</v>
      </c>
      <c r="D32" s="39">
        <v>0</v>
      </c>
      <c r="E32" s="11"/>
      <c r="F32" s="1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185</v>
      </c>
      <c r="D33" s="7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4"/>
      <c r="B34" s="40"/>
      <c r="C34" s="19"/>
      <c r="D34" s="40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17" t="s">
        <v>80</v>
      </c>
      <c r="B35" s="39">
        <f>SUM(B6:B16)</f>
        <v>10473970</v>
      </c>
      <c r="C35" s="17" t="s">
        <v>76</v>
      </c>
      <c r="D35" s="38">
        <f>SUM(D6:D33)</f>
        <v>10473970</v>
      </c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4" t="s">
        <v>239</v>
      </c>
      <c r="B36" s="39"/>
      <c r="C36" s="83" t="s">
        <v>75</v>
      </c>
      <c r="D36" s="69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4" ht="12.75" customHeight="1">
      <c r="A37" s="14" t="s">
        <v>31</v>
      </c>
      <c r="B37" s="108">
        <v>0</v>
      </c>
      <c r="C37" s="81" t="s">
        <v>172</v>
      </c>
      <c r="D37" s="82"/>
    </row>
    <row r="38" spans="1:4" ht="12.75" customHeight="1">
      <c r="A38" s="20"/>
      <c r="B38" s="82"/>
      <c r="C38" s="4" t="s">
        <v>166</v>
      </c>
      <c r="D38" s="41"/>
    </row>
    <row r="39" spans="1:4" ht="12.75" customHeight="1">
      <c r="A39" s="17" t="s">
        <v>39</v>
      </c>
      <c r="B39" s="41">
        <f>SUM(B35,B36,B37)</f>
        <v>10473970</v>
      </c>
      <c r="C39" s="17" t="s">
        <v>10</v>
      </c>
      <c r="D39" s="41">
        <f>SUM(D35,D36,D38)</f>
        <v>10473970</v>
      </c>
    </row>
    <row r="40" spans="2:4" ht="12.75" customHeight="1">
      <c r="B40" s="37"/>
      <c r="D40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" footer="0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6" width="15.83203125" style="0" customWidth="1"/>
    <col min="7" max="7" width="12" style="0" customWidth="1"/>
    <col min="8" max="8" width="13.83203125" style="0" customWidth="1"/>
    <col min="9" max="9" width="12.83203125" style="0" customWidth="1"/>
    <col min="10" max="10" width="13.33203125" style="0" customWidth="1"/>
    <col min="11" max="11" width="12" style="0" customWidth="1"/>
    <col min="12" max="12" width="15.83203125" style="0" customWidth="1"/>
    <col min="13" max="13" width="9" style="0" customWidth="1"/>
    <col min="14" max="14" width="10.33203125" style="0" customWidth="1"/>
    <col min="15" max="15" width="10.16015625" style="0" customWidth="1"/>
    <col min="1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273</v>
      </c>
      <c r="Q1" s="9"/>
    </row>
    <row r="2" spans="1:17" ht="21.75" customHeight="1">
      <c r="A2" s="44" t="s">
        <v>279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390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20</v>
      </c>
      <c r="Q3" s="9"/>
    </row>
    <row r="4" spans="1:17" ht="12.75" customHeight="1">
      <c r="A4" s="175" t="s">
        <v>117</v>
      </c>
      <c r="B4" s="175"/>
      <c r="C4" s="175"/>
      <c r="D4" s="176"/>
      <c r="E4" s="177"/>
      <c r="F4" s="171" t="s">
        <v>263</v>
      </c>
      <c r="G4" s="171" t="s">
        <v>50</v>
      </c>
      <c r="H4" s="168" t="s">
        <v>304</v>
      </c>
      <c r="I4" s="170" t="s">
        <v>286</v>
      </c>
      <c r="J4" s="170" t="s">
        <v>238</v>
      </c>
      <c r="K4" s="169" t="s">
        <v>315</v>
      </c>
      <c r="L4" s="174"/>
      <c r="M4" s="170" t="s">
        <v>307</v>
      </c>
      <c r="N4" s="171" t="s">
        <v>148</v>
      </c>
      <c r="O4" s="171" t="s">
        <v>200</v>
      </c>
      <c r="P4" s="168" t="s">
        <v>239</v>
      </c>
      <c r="Q4" s="9"/>
    </row>
    <row r="5" spans="1:17" ht="12.75" customHeight="1">
      <c r="A5" s="175" t="s">
        <v>339</v>
      </c>
      <c r="B5" s="175"/>
      <c r="C5" s="178"/>
      <c r="D5" s="178" t="s">
        <v>133</v>
      </c>
      <c r="E5" s="178" t="s">
        <v>151</v>
      </c>
      <c r="F5" s="168"/>
      <c r="G5" s="171"/>
      <c r="H5" s="168"/>
      <c r="I5" s="171"/>
      <c r="J5" s="171"/>
      <c r="K5" s="171" t="s">
        <v>288</v>
      </c>
      <c r="L5" s="168" t="s">
        <v>143</v>
      </c>
      <c r="M5" s="170"/>
      <c r="N5" s="171"/>
      <c r="O5" s="171"/>
      <c r="P5" s="168"/>
      <c r="Q5" s="11"/>
    </row>
    <row r="6" spans="1:17" ht="12.75" customHeight="1">
      <c r="A6" s="42" t="s">
        <v>132</v>
      </c>
      <c r="B6" s="42" t="s">
        <v>227</v>
      </c>
      <c r="C6" s="43" t="s">
        <v>223</v>
      </c>
      <c r="D6" s="177"/>
      <c r="E6" s="177"/>
      <c r="F6" s="169"/>
      <c r="G6" s="172"/>
      <c r="H6" s="169"/>
      <c r="I6" s="172"/>
      <c r="J6" s="172"/>
      <c r="K6" s="172"/>
      <c r="L6" s="169"/>
      <c r="M6" s="173"/>
      <c r="N6" s="172"/>
      <c r="O6" s="172"/>
      <c r="P6" s="169"/>
      <c r="Q6" s="26"/>
    </row>
    <row r="7" spans="1:17" ht="12.75" customHeight="1">
      <c r="A7" s="109"/>
      <c r="B7" s="109"/>
      <c r="C7" s="109"/>
      <c r="D7" s="109"/>
      <c r="E7" s="112" t="s">
        <v>83</v>
      </c>
      <c r="F7" s="111">
        <v>10473970</v>
      </c>
      <c r="G7" s="79">
        <v>0</v>
      </c>
      <c r="H7" s="111">
        <v>10473970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79">
        <v>0</v>
      </c>
      <c r="P7" s="113">
        <v>0</v>
      </c>
      <c r="Q7" s="11"/>
    </row>
    <row r="8" spans="1:17" ht="12.75" customHeight="1">
      <c r="A8" s="109"/>
      <c r="B8" s="109"/>
      <c r="C8" s="109"/>
      <c r="D8" s="109"/>
      <c r="E8" s="112"/>
      <c r="F8" s="111">
        <v>10473970</v>
      </c>
      <c r="G8" s="79">
        <v>0</v>
      </c>
      <c r="H8" s="111">
        <v>10473970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79">
        <v>0</v>
      </c>
      <c r="P8" s="113">
        <v>0</v>
      </c>
      <c r="Q8" s="11"/>
    </row>
    <row r="9" spans="1:17" ht="12.75" customHeight="1">
      <c r="A9" s="109"/>
      <c r="B9" s="109"/>
      <c r="C9" s="109"/>
      <c r="D9" s="109" t="s">
        <v>30</v>
      </c>
      <c r="E9" s="156" t="s">
        <v>411</v>
      </c>
      <c r="F9" s="111">
        <v>10473970</v>
      </c>
      <c r="G9" s="79">
        <v>0</v>
      </c>
      <c r="H9" s="111">
        <v>10473970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79">
        <v>0</v>
      </c>
      <c r="P9" s="113">
        <v>0</v>
      </c>
      <c r="Q9" s="11"/>
    </row>
    <row r="10" spans="1:17" ht="12.75" customHeight="1">
      <c r="A10" s="109" t="s">
        <v>332</v>
      </c>
      <c r="B10" s="109" t="s">
        <v>95</v>
      </c>
      <c r="C10" s="109" t="s">
        <v>249</v>
      </c>
      <c r="D10" s="109" t="s">
        <v>183</v>
      </c>
      <c r="E10" s="112" t="s">
        <v>278</v>
      </c>
      <c r="F10" s="111">
        <v>4797248</v>
      </c>
      <c r="G10" s="79">
        <v>0</v>
      </c>
      <c r="H10" s="111">
        <v>4797248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79">
        <v>0</v>
      </c>
      <c r="P10" s="113">
        <v>0</v>
      </c>
      <c r="Q10" s="11"/>
    </row>
    <row r="11" spans="1:17" ht="12.75" customHeight="1">
      <c r="A11" s="109" t="s">
        <v>332</v>
      </c>
      <c r="B11" s="109" t="s">
        <v>95</v>
      </c>
      <c r="C11" s="109" t="s">
        <v>169</v>
      </c>
      <c r="D11" s="109" t="s">
        <v>183</v>
      </c>
      <c r="E11" s="112" t="s">
        <v>235</v>
      </c>
      <c r="F11" s="111">
        <v>3200000</v>
      </c>
      <c r="G11" s="79">
        <v>0</v>
      </c>
      <c r="H11" s="111">
        <v>3200000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79">
        <v>0</v>
      </c>
      <c r="P11" s="113">
        <v>0</v>
      </c>
      <c r="Q11" s="11"/>
    </row>
    <row r="12" spans="1:17" ht="12.75" customHeight="1">
      <c r="A12" s="109" t="s">
        <v>332</v>
      </c>
      <c r="B12" s="109" t="s">
        <v>95</v>
      </c>
      <c r="C12" s="109" t="s">
        <v>96</v>
      </c>
      <c r="D12" s="109" t="s">
        <v>183</v>
      </c>
      <c r="E12" s="112" t="s">
        <v>342</v>
      </c>
      <c r="F12" s="111">
        <v>300000</v>
      </c>
      <c r="G12" s="79">
        <v>0</v>
      </c>
      <c r="H12" s="111">
        <v>300000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79">
        <v>0</v>
      </c>
      <c r="P12" s="113">
        <v>0</v>
      </c>
      <c r="Q12" s="9"/>
    </row>
    <row r="13" spans="1:17" ht="12.75" customHeight="1">
      <c r="A13" s="109" t="s">
        <v>332</v>
      </c>
      <c r="B13" s="109" t="s">
        <v>95</v>
      </c>
      <c r="C13" s="109" t="s">
        <v>22</v>
      </c>
      <c r="D13" s="109" t="s">
        <v>183</v>
      </c>
      <c r="E13" s="112" t="s">
        <v>250</v>
      </c>
      <c r="F13" s="111">
        <v>335808</v>
      </c>
      <c r="G13" s="79">
        <v>0</v>
      </c>
      <c r="H13" s="111">
        <v>335808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79">
        <v>0</v>
      </c>
      <c r="P13" s="113">
        <v>0</v>
      </c>
      <c r="Q13" s="9"/>
    </row>
    <row r="14" spans="1:17" ht="24" customHeight="1">
      <c r="A14" s="109" t="s">
        <v>332</v>
      </c>
      <c r="B14" s="109" t="s">
        <v>95</v>
      </c>
      <c r="C14" s="109" t="s">
        <v>21</v>
      </c>
      <c r="D14" s="109" t="s">
        <v>183</v>
      </c>
      <c r="E14" s="112" t="s">
        <v>199</v>
      </c>
      <c r="F14" s="111">
        <v>257000</v>
      </c>
      <c r="G14" s="79">
        <v>0</v>
      </c>
      <c r="H14" s="111">
        <v>257000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79">
        <v>0</v>
      </c>
      <c r="P14" s="113">
        <v>0</v>
      </c>
      <c r="Q14" s="9"/>
    </row>
    <row r="15" spans="1:17" ht="12.75" customHeight="1">
      <c r="A15" s="109" t="s">
        <v>86</v>
      </c>
      <c r="B15" s="109" t="s">
        <v>246</v>
      </c>
      <c r="C15" s="109" t="s">
        <v>246</v>
      </c>
      <c r="D15" s="109" t="s">
        <v>183</v>
      </c>
      <c r="E15" s="112" t="s">
        <v>85</v>
      </c>
      <c r="F15" s="111">
        <v>685429</v>
      </c>
      <c r="G15" s="79">
        <v>0</v>
      </c>
      <c r="H15" s="111">
        <v>685429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79">
        <v>0</v>
      </c>
      <c r="P15" s="113">
        <v>0</v>
      </c>
      <c r="Q15" s="9"/>
    </row>
    <row r="16" spans="1:17" ht="12.75" customHeight="1">
      <c r="A16" s="109" t="s">
        <v>136</v>
      </c>
      <c r="B16" s="109" t="s">
        <v>195</v>
      </c>
      <c r="C16" s="109" t="s">
        <v>249</v>
      </c>
      <c r="D16" s="109" t="s">
        <v>183</v>
      </c>
      <c r="E16" s="112" t="s">
        <v>58</v>
      </c>
      <c r="F16" s="111">
        <v>239900</v>
      </c>
      <c r="G16" s="79">
        <v>0</v>
      </c>
      <c r="H16" s="111">
        <v>239900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79">
        <v>0</v>
      </c>
      <c r="P16" s="113">
        <v>0</v>
      </c>
      <c r="Q16" s="9"/>
    </row>
    <row r="17" spans="1:17" ht="12.75" customHeight="1">
      <c r="A17" s="109" t="s">
        <v>136</v>
      </c>
      <c r="B17" s="109" t="s">
        <v>195</v>
      </c>
      <c r="C17" s="109" t="s">
        <v>95</v>
      </c>
      <c r="D17" s="109" t="s">
        <v>183</v>
      </c>
      <c r="E17" s="112" t="s">
        <v>255</v>
      </c>
      <c r="F17" s="111">
        <v>47327</v>
      </c>
      <c r="G17" s="79">
        <v>0</v>
      </c>
      <c r="H17" s="111">
        <v>47327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79">
        <v>0</v>
      </c>
      <c r="P17" s="113">
        <v>0</v>
      </c>
      <c r="Q17" s="9"/>
    </row>
    <row r="18" spans="1:17" ht="12.75" customHeight="1">
      <c r="A18" s="109" t="s">
        <v>62</v>
      </c>
      <c r="B18" s="109" t="s">
        <v>246</v>
      </c>
      <c r="C18" s="109" t="s">
        <v>21</v>
      </c>
      <c r="D18" s="109" t="s">
        <v>183</v>
      </c>
      <c r="E18" s="112" t="s">
        <v>219</v>
      </c>
      <c r="F18" s="111">
        <v>200000</v>
      </c>
      <c r="G18" s="79">
        <v>0</v>
      </c>
      <c r="H18" s="111">
        <v>200000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79">
        <v>0</v>
      </c>
      <c r="P18" s="113">
        <v>0</v>
      </c>
      <c r="Q18" s="9"/>
    </row>
    <row r="19" spans="1:17" ht="12.75" customHeight="1">
      <c r="A19" s="109" t="s">
        <v>120</v>
      </c>
      <c r="B19" s="109" t="s">
        <v>169</v>
      </c>
      <c r="C19" s="109" t="s">
        <v>249</v>
      </c>
      <c r="D19" s="109" t="s">
        <v>183</v>
      </c>
      <c r="E19" s="112" t="s">
        <v>341</v>
      </c>
      <c r="F19" s="111">
        <v>411258</v>
      </c>
      <c r="G19" s="79">
        <v>0</v>
      </c>
      <c r="H19" s="111">
        <v>411258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79">
        <v>0</v>
      </c>
      <c r="P19" s="113">
        <v>0</v>
      </c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11"/>
      <c r="K20" s="9"/>
      <c r="L20" s="9"/>
      <c r="M20" s="9"/>
      <c r="N20" s="11"/>
      <c r="O20" s="11"/>
      <c r="P20" s="9"/>
      <c r="Q20" s="9"/>
    </row>
    <row r="21" spans="10:15" ht="12.75" customHeight="1">
      <c r="J21" s="37"/>
      <c r="N21" s="37"/>
      <c r="O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F4:F6"/>
    <mergeCell ref="G4:G6"/>
    <mergeCell ref="A4:E4"/>
    <mergeCell ref="A5:C5"/>
    <mergeCell ref="D5:D6"/>
    <mergeCell ref="E5:E6"/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" footer="0"/>
  <pageSetup fitToHeight="1" fitToWidth="1" horizontalDpi="180" verticalDpi="18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4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188</v>
      </c>
    </row>
    <row r="2" spans="1:11" ht="21.75" customHeight="1">
      <c r="A2" s="15" t="s">
        <v>282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390</v>
      </c>
      <c r="B3" s="2"/>
      <c r="C3" s="2"/>
      <c r="D3" s="2"/>
      <c r="E3" s="2"/>
      <c r="F3" s="2"/>
      <c r="G3" s="2"/>
      <c r="H3" s="2"/>
      <c r="I3" s="2"/>
      <c r="J3" s="12"/>
      <c r="K3" s="3" t="s">
        <v>20</v>
      </c>
    </row>
    <row r="4" spans="1:11" s="5" customFormat="1" ht="12.75" customHeight="1">
      <c r="A4" s="175" t="s">
        <v>268</v>
      </c>
      <c r="B4" s="175"/>
      <c r="C4" s="175"/>
      <c r="D4" s="175"/>
      <c r="E4" s="178"/>
      <c r="F4" s="178" t="s">
        <v>222</v>
      </c>
      <c r="G4" s="178" t="s">
        <v>33</v>
      </c>
      <c r="H4" s="178" t="s">
        <v>196</v>
      </c>
      <c r="I4" s="176" t="s">
        <v>49</v>
      </c>
      <c r="J4" s="178" t="s">
        <v>301</v>
      </c>
      <c r="K4" s="175" t="s">
        <v>208</v>
      </c>
    </row>
    <row r="5" spans="1:11" s="5" customFormat="1" ht="12.75" customHeight="1">
      <c r="A5" s="179" t="s">
        <v>339</v>
      </c>
      <c r="B5" s="179"/>
      <c r="C5" s="179"/>
      <c r="D5" s="179" t="s">
        <v>133</v>
      </c>
      <c r="E5" s="179" t="s">
        <v>101</v>
      </c>
      <c r="F5" s="178"/>
      <c r="G5" s="178"/>
      <c r="H5" s="178"/>
      <c r="I5" s="176"/>
      <c r="J5" s="178"/>
      <c r="K5" s="175"/>
    </row>
    <row r="6" spans="1:11" ht="12.75" customHeight="1">
      <c r="A6" s="21" t="s">
        <v>132</v>
      </c>
      <c r="B6" s="22" t="s">
        <v>227</v>
      </c>
      <c r="C6" s="22" t="s">
        <v>223</v>
      </c>
      <c r="D6" s="177"/>
      <c r="E6" s="177"/>
      <c r="F6" s="177"/>
      <c r="G6" s="177"/>
      <c r="H6" s="177"/>
      <c r="I6" s="176"/>
      <c r="J6" s="177"/>
      <c r="K6" s="176"/>
    </row>
    <row r="7" spans="1:11" ht="12.75" customHeight="1">
      <c r="A7" s="109"/>
      <c r="B7" s="109"/>
      <c r="C7" s="109"/>
      <c r="D7" s="109"/>
      <c r="E7" s="109" t="s">
        <v>83</v>
      </c>
      <c r="F7" s="110">
        <v>10473970</v>
      </c>
      <c r="G7" s="110">
        <v>6516970</v>
      </c>
      <c r="H7" s="110">
        <v>3957000</v>
      </c>
      <c r="I7" s="110">
        <v>0</v>
      </c>
      <c r="J7" s="110">
        <v>0</v>
      </c>
      <c r="K7" s="79">
        <v>0</v>
      </c>
    </row>
    <row r="8" spans="1:11" ht="12.75" customHeight="1">
      <c r="A8" s="109"/>
      <c r="B8" s="109"/>
      <c r="C8" s="109"/>
      <c r="D8" s="109"/>
      <c r="E8" s="109"/>
      <c r="F8" s="110">
        <v>10473970</v>
      </c>
      <c r="G8" s="110">
        <v>6516970</v>
      </c>
      <c r="H8" s="110">
        <v>3957000</v>
      </c>
      <c r="I8" s="110">
        <v>0</v>
      </c>
      <c r="J8" s="110">
        <v>0</v>
      </c>
      <c r="K8" s="79">
        <v>0</v>
      </c>
    </row>
    <row r="9" spans="1:11" ht="12.75" customHeight="1">
      <c r="A9" s="109"/>
      <c r="B9" s="109"/>
      <c r="C9" s="109"/>
      <c r="D9" s="109" t="s">
        <v>30</v>
      </c>
      <c r="E9" s="153" t="s">
        <v>412</v>
      </c>
      <c r="F9" s="110">
        <v>10473970</v>
      </c>
      <c r="G9" s="110">
        <v>6516970</v>
      </c>
      <c r="H9" s="110">
        <v>3957000</v>
      </c>
      <c r="I9" s="110">
        <v>0</v>
      </c>
      <c r="J9" s="110">
        <v>0</v>
      </c>
      <c r="K9" s="79">
        <v>0</v>
      </c>
    </row>
    <row r="10" spans="1:11" ht="12.75" customHeight="1">
      <c r="A10" s="109" t="s">
        <v>332</v>
      </c>
      <c r="B10" s="109" t="s">
        <v>95</v>
      </c>
      <c r="C10" s="109" t="s">
        <v>249</v>
      </c>
      <c r="D10" s="109" t="s">
        <v>183</v>
      </c>
      <c r="E10" s="109" t="s">
        <v>278</v>
      </c>
      <c r="F10" s="110">
        <v>4797248</v>
      </c>
      <c r="G10" s="110">
        <v>4797248</v>
      </c>
      <c r="H10" s="110">
        <v>0</v>
      </c>
      <c r="I10" s="110">
        <v>0</v>
      </c>
      <c r="J10" s="110">
        <v>0</v>
      </c>
      <c r="K10" s="79">
        <v>0</v>
      </c>
    </row>
    <row r="11" spans="1:11" ht="12.75" customHeight="1">
      <c r="A11" s="109" t="s">
        <v>332</v>
      </c>
      <c r="B11" s="109" t="s">
        <v>95</v>
      </c>
      <c r="C11" s="109" t="s">
        <v>169</v>
      </c>
      <c r="D11" s="109" t="s">
        <v>183</v>
      </c>
      <c r="E11" s="109" t="s">
        <v>235</v>
      </c>
      <c r="F11" s="110">
        <v>3200000</v>
      </c>
      <c r="G11" s="110">
        <v>0</v>
      </c>
      <c r="H11" s="110">
        <v>3200000</v>
      </c>
      <c r="I11" s="110">
        <v>0</v>
      </c>
      <c r="J11" s="110">
        <v>0</v>
      </c>
      <c r="K11" s="79">
        <v>0</v>
      </c>
    </row>
    <row r="12" spans="1:11" ht="12.75" customHeight="1">
      <c r="A12" s="109" t="s">
        <v>332</v>
      </c>
      <c r="B12" s="109" t="s">
        <v>95</v>
      </c>
      <c r="C12" s="109" t="s">
        <v>96</v>
      </c>
      <c r="D12" s="109" t="s">
        <v>183</v>
      </c>
      <c r="E12" s="109" t="s">
        <v>342</v>
      </c>
      <c r="F12" s="110">
        <v>300000</v>
      </c>
      <c r="G12" s="110">
        <v>0</v>
      </c>
      <c r="H12" s="110">
        <v>300000</v>
      </c>
      <c r="I12" s="110">
        <v>0</v>
      </c>
      <c r="J12" s="110">
        <v>0</v>
      </c>
      <c r="K12" s="79">
        <v>0</v>
      </c>
    </row>
    <row r="13" spans="1:11" ht="12.75" customHeight="1">
      <c r="A13" s="109" t="s">
        <v>332</v>
      </c>
      <c r="B13" s="109" t="s">
        <v>95</v>
      </c>
      <c r="C13" s="109" t="s">
        <v>22</v>
      </c>
      <c r="D13" s="109" t="s">
        <v>183</v>
      </c>
      <c r="E13" s="109" t="s">
        <v>250</v>
      </c>
      <c r="F13" s="110">
        <v>335808</v>
      </c>
      <c r="G13" s="110">
        <v>335808</v>
      </c>
      <c r="H13" s="110">
        <v>0</v>
      </c>
      <c r="I13" s="110">
        <v>0</v>
      </c>
      <c r="J13" s="110">
        <v>0</v>
      </c>
      <c r="K13" s="79">
        <v>0</v>
      </c>
    </row>
    <row r="14" spans="1:11" ht="12.75" customHeight="1">
      <c r="A14" s="109" t="s">
        <v>332</v>
      </c>
      <c r="B14" s="109" t="s">
        <v>95</v>
      </c>
      <c r="C14" s="109" t="s">
        <v>21</v>
      </c>
      <c r="D14" s="109" t="s">
        <v>183</v>
      </c>
      <c r="E14" s="109" t="s">
        <v>199</v>
      </c>
      <c r="F14" s="110">
        <v>257000</v>
      </c>
      <c r="G14" s="110">
        <v>0</v>
      </c>
      <c r="H14" s="110">
        <v>257000</v>
      </c>
      <c r="I14" s="110">
        <v>0</v>
      </c>
      <c r="J14" s="110">
        <v>0</v>
      </c>
      <c r="K14" s="79">
        <v>0</v>
      </c>
    </row>
    <row r="15" spans="1:11" ht="12.75" customHeight="1">
      <c r="A15" s="109" t="s">
        <v>86</v>
      </c>
      <c r="B15" s="109" t="s">
        <v>246</v>
      </c>
      <c r="C15" s="109" t="s">
        <v>246</v>
      </c>
      <c r="D15" s="109" t="s">
        <v>183</v>
      </c>
      <c r="E15" s="109" t="s">
        <v>85</v>
      </c>
      <c r="F15" s="110">
        <v>685429</v>
      </c>
      <c r="G15" s="110">
        <v>685429</v>
      </c>
      <c r="H15" s="110">
        <v>0</v>
      </c>
      <c r="I15" s="110">
        <v>0</v>
      </c>
      <c r="J15" s="110">
        <v>0</v>
      </c>
      <c r="K15" s="79">
        <v>0</v>
      </c>
    </row>
    <row r="16" spans="1:11" ht="12.75" customHeight="1">
      <c r="A16" s="109" t="s">
        <v>136</v>
      </c>
      <c r="B16" s="109" t="s">
        <v>195</v>
      </c>
      <c r="C16" s="109" t="s">
        <v>249</v>
      </c>
      <c r="D16" s="109" t="s">
        <v>183</v>
      </c>
      <c r="E16" s="109" t="s">
        <v>58</v>
      </c>
      <c r="F16" s="110">
        <v>239900</v>
      </c>
      <c r="G16" s="110">
        <v>239900</v>
      </c>
      <c r="H16" s="110">
        <v>0</v>
      </c>
      <c r="I16" s="110">
        <v>0</v>
      </c>
      <c r="J16" s="110">
        <v>0</v>
      </c>
      <c r="K16" s="79">
        <v>0</v>
      </c>
    </row>
    <row r="17" spans="1:11" ht="12.75" customHeight="1">
      <c r="A17" s="109" t="s">
        <v>136</v>
      </c>
      <c r="B17" s="109" t="s">
        <v>195</v>
      </c>
      <c r="C17" s="109" t="s">
        <v>95</v>
      </c>
      <c r="D17" s="109" t="s">
        <v>183</v>
      </c>
      <c r="E17" s="109" t="s">
        <v>255</v>
      </c>
      <c r="F17" s="110">
        <v>47327</v>
      </c>
      <c r="G17" s="110">
        <v>47327</v>
      </c>
      <c r="H17" s="110">
        <v>0</v>
      </c>
      <c r="I17" s="110">
        <v>0</v>
      </c>
      <c r="J17" s="110">
        <v>0</v>
      </c>
      <c r="K17" s="79">
        <v>0</v>
      </c>
    </row>
    <row r="18" spans="1:11" ht="12.75" customHeight="1">
      <c r="A18" s="109" t="s">
        <v>62</v>
      </c>
      <c r="B18" s="109" t="s">
        <v>246</v>
      </c>
      <c r="C18" s="109" t="s">
        <v>21</v>
      </c>
      <c r="D18" s="109" t="s">
        <v>183</v>
      </c>
      <c r="E18" s="109" t="s">
        <v>219</v>
      </c>
      <c r="F18" s="110">
        <v>200000</v>
      </c>
      <c r="G18" s="110">
        <v>0</v>
      </c>
      <c r="H18" s="110">
        <v>200000</v>
      </c>
      <c r="I18" s="110">
        <v>0</v>
      </c>
      <c r="J18" s="110">
        <v>0</v>
      </c>
      <c r="K18" s="79">
        <v>0</v>
      </c>
    </row>
    <row r="19" spans="1:11" ht="12.75" customHeight="1">
      <c r="A19" s="109" t="s">
        <v>120</v>
      </c>
      <c r="B19" s="109" t="s">
        <v>169</v>
      </c>
      <c r="C19" s="109" t="s">
        <v>249</v>
      </c>
      <c r="D19" s="109" t="s">
        <v>183</v>
      </c>
      <c r="E19" s="109" t="s">
        <v>341</v>
      </c>
      <c r="F19" s="110">
        <v>411258</v>
      </c>
      <c r="G19" s="110">
        <v>411258</v>
      </c>
      <c r="H19" s="110">
        <v>0</v>
      </c>
      <c r="I19" s="110">
        <v>0</v>
      </c>
      <c r="J19" s="110">
        <v>0</v>
      </c>
      <c r="K19" s="79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zoomScalePageLayoutView="0" workbookViewId="0" topLeftCell="A1">
      <selection activeCell="A3" sqref="A3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66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192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390</v>
      </c>
      <c r="B3" s="48"/>
      <c r="C3" s="48"/>
      <c r="E3" s="49"/>
      <c r="F3" s="49"/>
      <c r="G3" s="49"/>
      <c r="H3" s="46" t="s">
        <v>20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80" t="s">
        <v>224</v>
      </c>
      <c r="B4" s="181"/>
      <c r="C4" s="175" t="s">
        <v>327</v>
      </c>
      <c r="D4" s="175"/>
      <c r="E4" s="175"/>
      <c r="F4" s="175"/>
      <c r="G4" s="175"/>
      <c r="H4" s="17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87</v>
      </c>
      <c r="B5" s="53" t="s">
        <v>210</v>
      </c>
      <c r="C5" s="54" t="s">
        <v>87</v>
      </c>
      <c r="D5" s="55" t="s">
        <v>83</v>
      </c>
      <c r="E5" s="56" t="s">
        <v>201</v>
      </c>
      <c r="F5" s="56" t="s">
        <v>198</v>
      </c>
      <c r="G5" s="56" t="s">
        <v>277</v>
      </c>
      <c r="H5" s="56" t="s">
        <v>24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326</v>
      </c>
      <c r="B6" s="39">
        <f>SUM(B7:B9)</f>
        <v>10473970</v>
      </c>
      <c r="C6" s="35" t="s">
        <v>131</v>
      </c>
      <c r="D6" s="58">
        <f>SUM(D7:D34)</f>
        <v>10473970</v>
      </c>
      <c r="E6" s="58">
        <f>SUM(E7:E34)</f>
        <v>10473970</v>
      </c>
      <c r="F6" s="59">
        <f>SUM(F7:F34)</f>
        <v>0</v>
      </c>
      <c r="G6" s="60">
        <f>SUM(G7:G34)</f>
        <v>0</v>
      </c>
      <c r="H6" s="58">
        <f>SUM(H7:H34)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17</v>
      </c>
      <c r="B7" s="39">
        <v>10473970</v>
      </c>
      <c r="C7" s="35" t="s">
        <v>14</v>
      </c>
      <c r="D7" s="80">
        <v>8890056</v>
      </c>
      <c r="E7" s="114">
        <v>8890056</v>
      </c>
      <c r="F7" s="115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41</v>
      </c>
      <c r="B8" s="79">
        <v>0</v>
      </c>
      <c r="C8" s="62" t="s">
        <v>79</v>
      </c>
      <c r="D8" s="80">
        <v>0</v>
      </c>
      <c r="E8" s="114">
        <v>0</v>
      </c>
      <c r="F8" s="115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322</v>
      </c>
      <c r="B9" s="38"/>
      <c r="C9" s="35" t="s">
        <v>150</v>
      </c>
      <c r="D9" s="80">
        <v>0</v>
      </c>
      <c r="E9" s="114">
        <v>0</v>
      </c>
      <c r="F9" s="115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145</v>
      </c>
      <c r="B10" s="39">
        <f>SUM(B11:B13)</f>
        <v>0</v>
      </c>
      <c r="C10" s="35" t="s">
        <v>218</v>
      </c>
      <c r="D10" s="80">
        <v>0</v>
      </c>
      <c r="E10" s="114">
        <v>0</v>
      </c>
      <c r="F10" s="115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17</v>
      </c>
      <c r="B11" s="39">
        <v>0</v>
      </c>
      <c r="C11" s="35" t="s">
        <v>290</v>
      </c>
      <c r="D11" s="80">
        <v>0</v>
      </c>
      <c r="E11" s="114">
        <v>0</v>
      </c>
      <c r="F11" s="115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41</v>
      </c>
      <c r="B12" s="79">
        <v>0</v>
      </c>
      <c r="C12" s="35" t="s">
        <v>174</v>
      </c>
      <c r="D12" s="80">
        <v>0</v>
      </c>
      <c r="E12" s="114">
        <v>0</v>
      </c>
      <c r="F12" s="115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322</v>
      </c>
      <c r="B13" s="40"/>
      <c r="C13" s="35" t="s">
        <v>28</v>
      </c>
      <c r="D13" s="80">
        <v>0</v>
      </c>
      <c r="E13" s="114">
        <v>0</v>
      </c>
      <c r="F13" s="115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82</v>
      </c>
      <c r="D14" s="80">
        <v>685429</v>
      </c>
      <c r="E14" s="114">
        <v>685429</v>
      </c>
      <c r="F14" s="115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285</v>
      </c>
      <c r="D15" s="80">
        <v>0</v>
      </c>
      <c r="E15" s="114">
        <v>0</v>
      </c>
      <c r="F15" s="115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4"/>
      <c r="C16" s="35" t="s">
        <v>317</v>
      </c>
      <c r="D16" s="80">
        <v>287227</v>
      </c>
      <c r="E16" s="114">
        <v>287227</v>
      </c>
      <c r="F16" s="115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214</v>
      </c>
      <c r="D17" s="80">
        <v>0</v>
      </c>
      <c r="E17" s="114">
        <v>0</v>
      </c>
      <c r="F17" s="115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215</v>
      </c>
      <c r="D18" s="80">
        <v>0</v>
      </c>
      <c r="E18" s="114">
        <v>0</v>
      </c>
      <c r="F18" s="115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275</v>
      </c>
      <c r="D19" s="80">
        <v>200000</v>
      </c>
      <c r="E19" s="114">
        <v>200000</v>
      </c>
      <c r="F19" s="115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36</v>
      </c>
      <c r="D20" s="80">
        <v>0</v>
      </c>
      <c r="E20" s="114">
        <v>0</v>
      </c>
      <c r="F20" s="115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241</v>
      </c>
      <c r="D21" s="80">
        <v>0</v>
      </c>
      <c r="E21" s="114">
        <v>0</v>
      </c>
      <c r="F21" s="115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4" t="s">
        <v>45</v>
      </c>
      <c r="D22" s="80">
        <v>0</v>
      </c>
      <c r="E22" s="114">
        <v>0</v>
      </c>
      <c r="F22" s="115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5" t="s">
        <v>254</v>
      </c>
      <c r="D23" s="80">
        <v>0</v>
      </c>
      <c r="E23" s="114">
        <v>0</v>
      </c>
      <c r="F23" s="115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7" t="s">
        <v>27</v>
      </c>
      <c r="D24" s="80">
        <v>0</v>
      </c>
      <c r="E24" s="114">
        <v>0</v>
      </c>
      <c r="F24" s="115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155</v>
      </c>
      <c r="D25" s="80">
        <v>0</v>
      </c>
      <c r="E25" s="114">
        <v>0</v>
      </c>
      <c r="F25" s="115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44</v>
      </c>
      <c r="D26" s="80">
        <v>411258</v>
      </c>
      <c r="E26" s="114">
        <v>411258</v>
      </c>
      <c r="F26" s="115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29</v>
      </c>
      <c r="D27" s="80">
        <v>0</v>
      </c>
      <c r="E27" s="114">
        <v>0</v>
      </c>
      <c r="F27" s="115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258</v>
      </c>
      <c r="D28" s="80">
        <v>0</v>
      </c>
      <c r="E28" s="114">
        <v>0</v>
      </c>
      <c r="F28" s="115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86" t="s">
        <v>182</v>
      </c>
      <c r="D29" s="80">
        <v>0</v>
      </c>
      <c r="E29" s="114">
        <v>0</v>
      </c>
      <c r="F29" s="115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57" t="s">
        <v>140</v>
      </c>
      <c r="D30" s="80">
        <v>0</v>
      </c>
      <c r="E30" s="114">
        <v>0</v>
      </c>
      <c r="F30" s="115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62" t="s">
        <v>9</v>
      </c>
      <c r="D31" s="80">
        <v>0</v>
      </c>
      <c r="E31" s="114">
        <v>0</v>
      </c>
      <c r="F31" s="115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207</v>
      </c>
      <c r="D32" s="80">
        <v>0</v>
      </c>
      <c r="E32" s="114">
        <v>0</v>
      </c>
      <c r="F32" s="115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72"/>
      <c r="B33" s="69"/>
      <c r="C33" s="62" t="s">
        <v>34</v>
      </c>
      <c r="D33" s="80">
        <v>0</v>
      </c>
      <c r="E33" s="114">
        <v>0</v>
      </c>
      <c r="F33" s="115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0"/>
      <c r="B34" s="39"/>
      <c r="C34" s="62" t="s">
        <v>142</v>
      </c>
      <c r="D34" s="110">
        <v>0</v>
      </c>
      <c r="E34" s="116">
        <v>0</v>
      </c>
      <c r="F34" s="108">
        <v>0</v>
      </c>
      <c r="G34" s="64"/>
      <c r="H34" s="7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23" t="s">
        <v>64</v>
      </c>
      <c r="B35" s="69">
        <f>SUM(B6,B10)</f>
        <v>10473970</v>
      </c>
      <c r="C35" s="17" t="s">
        <v>104</v>
      </c>
      <c r="D35" s="40">
        <f>SUM(D7:D34)</f>
        <v>10473970</v>
      </c>
      <c r="E35" s="40">
        <f>SUM(E7:E34)</f>
        <v>10473970</v>
      </c>
      <c r="F35" s="40">
        <f>SUM(F7:F34)</f>
        <v>0</v>
      </c>
      <c r="G35" s="69">
        <f>SUM(G7:G34)</f>
        <v>0</v>
      </c>
      <c r="H35" s="40">
        <f>SUM(H7:H34)</f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21.75" customHeight="1">
      <c r="A36" s="49"/>
      <c r="B36" s="71"/>
      <c r="C36" s="7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2:256" ht="21.75" customHeight="1">
      <c r="B37" s="37"/>
      <c r="C37" s="3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ht="12.75" customHeight="1">
      <c r="B38" s="37"/>
    </row>
    <row r="39" spans="2:3" ht="12.75" customHeight="1">
      <c r="B39" s="37"/>
      <c r="C39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1">
      <selection activeCell="C23" sqref="C23"/>
    </sheetView>
  </sheetViews>
  <sheetFormatPr defaultColWidth="9.33203125" defaultRowHeight="11.25"/>
  <sheetData>
    <row r="1" spans="1:38" ht="14.2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0"/>
      <c r="AK1" s="120"/>
      <c r="AL1" s="122" t="s">
        <v>343</v>
      </c>
    </row>
    <row r="2" spans="1:38" ht="22.5">
      <c r="A2" s="123" t="s">
        <v>344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" customHeight="1">
      <c r="A3" s="124" t="s">
        <v>391</v>
      </c>
      <c r="B3" s="125"/>
      <c r="C3" s="125"/>
      <c r="D3" s="12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0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8"/>
      <c r="AG3" s="128"/>
      <c r="AH3" s="128"/>
      <c r="AI3" s="128"/>
      <c r="AJ3" s="120"/>
      <c r="AK3" s="120"/>
      <c r="AL3" s="129" t="s">
        <v>345</v>
      </c>
    </row>
    <row r="4" spans="1:38" ht="11.25">
      <c r="A4" s="130" t="s">
        <v>87</v>
      </c>
      <c r="B4" s="130"/>
      <c r="C4" s="131"/>
      <c r="D4" s="132"/>
      <c r="E4" s="183" t="s">
        <v>263</v>
      </c>
      <c r="F4" s="133" t="s">
        <v>346</v>
      </c>
      <c r="G4" s="134"/>
      <c r="H4" s="134"/>
      <c r="I4" s="134"/>
      <c r="J4" s="134"/>
      <c r="K4" s="134"/>
      <c r="L4" s="134"/>
      <c r="M4" s="134"/>
      <c r="N4" s="134"/>
      <c r="O4" s="135"/>
      <c r="P4" s="136" t="s">
        <v>347</v>
      </c>
      <c r="Q4" s="134"/>
      <c r="R4" s="134"/>
      <c r="S4" s="134"/>
      <c r="T4" s="134"/>
      <c r="U4" s="134"/>
      <c r="V4" s="135"/>
      <c r="W4" s="136" t="s">
        <v>348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38" ht="11.25">
      <c r="A5" s="137" t="s">
        <v>339</v>
      </c>
      <c r="B5" s="137"/>
      <c r="C5" s="184" t="s">
        <v>133</v>
      </c>
      <c r="D5" s="184" t="s">
        <v>349</v>
      </c>
      <c r="E5" s="183"/>
      <c r="F5" s="182" t="s">
        <v>83</v>
      </c>
      <c r="G5" s="138" t="s">
        <v>350</v>
      </c>
      <c r="H5" s="139"/>
      <c r="I5" s="139"/>
      <c r="J5" s="138" t="s">
        <v>351</v>
      </c>
      <c r="K5" s="139"/>
      <c r="L5" s="139"/>
      <c r="M5" s="138" t="s">
        <v>352</v>
      </c>
      <c r="N5" s="139"/>
      <c r="O5" s="140"/>
      <c r="P5" s="182" t="s">
        <v>83</v>
      </c>
      <c r="Q5" s="138" t="s">
        <v>350</v>
      </c>
      <c r="R5" s="139"/>
      <c r="S5" s="139"/>
      <c r="T5" s="138" t="s">
        <v>351</v>
      </c>
      <c r="U5" s="139"/>
      <c r="V5" s="140"/>
      <c r="W5" s="182" t="s">
        <v>83</v>
      </c>
      <c r="X5" s="138" t="s">
        <v>350</v>
      </c>
      <c r="Y5" s="139"/>
      <c r="Z5" s="139"/>
      <c r="AA5" s="138" t="s">
        <v>351</v>
      </c>
      <c r="AB5" s="139"/>
      <c r="AC5" s="139"/>
      <c r="AD5" s="138" t="s">
        <v>352</v>
      </c>
      <c r="AE5" s="139"/>
      <c r="AF5" s="139"/>
      <c r="AG5" s="138" t="s">
        <v>353</v>
      </c>
      <c r="AH5" s="139"/>
      <c r="AI5" s="139"/>
      <c r="AJ5" s="138" t="s">
        <v>24</v>
      </c>
      <c r="AK5" s="139"/>
      <c r="AL5" s="139"/>
    </row>
    <row r="6" spans="1:38" ht="11.25">
      <c r="A6" s="141" t="s">
        <v>132</v>
      </c>
      <c r="B6" s="141" t="s">
        <v>227</v>
      </c>
      <c r="C6" s="184"/>
      <c r="D6" s="184"/>
      <c r="E6" s="183"/>
      <c r="F6" s="182"/>
      <c r="G6" s="142" t="s">
        <v>177</v>
      </c>
      <c r="H6" s="143" t="s">
        <v>33</v>
      </c>
      <c r="I6" s="143" t="s">
        <v>196</v>
      </c>
      <c r="J6" s="142" t="s">
        <v>177</v>
      </c>
      <c r="K6" s="143" t="s">
        <v>33</v>
      </c>
      <c r="L6" s="143" t="s">
        <v>196</v>
      </c>
      <c r="M6" s="142" t="s">
        <v>177</v>
      </c>
      <c r="N6" s="143" t="s">
        <v>33</v>
      </c>
      <c r="O6" s="144" t="s">
        <v>196</v>
      </c>
      <c r="P6" s="182"/>
      <c r="Q6" s="142" t="s">
        <v>177</v>
      </c>
      <c r="R6" s="141" t="s">
        <v>33</v>
      </c>
      <c r="S6" s="141" t="s">
        <v>196</v>
      </c>
      <c r="T6" s="142" t="s">
        <v>177</v>
      </c>
      <c r="U6" s="141" t="s">
        <v>33</v>
      </c>
      <c r="V6" s="144" t="s">
        <v>196</v>
      </c>
      <c r="W6" s="182"/>
      <c r="X6" s="142" t="s">
        <v>177</v>
      </c>
      <c r="Y6" s="141" t="s">
        <v>33</v>
      </c>
      <c r="Z6" s="143" t="s">
        <v>196</v>
      </c>
      <c r="AA6" s="142" t="s">
        <v>177</v>
      </c>
      <c r="AB6" s="143" t="s">
        <v>33</v>
      </c>
      <c r="AC6" s="143" t="s">
        <v>196</v>
      </c>
      <c r="AD6" s="142" t="s">
        <v>177</v>
      </c>
      <c r="AE6" s="143" t="s">
        <v>33</v>
      </c>
      <c r="AF6" s="143" t="s">
        <v>196</v>
      </c>
      <c r="AG6" s="142" t="s">
        <v>177</v>
      </c>
      <c r="AH6" s="143" t="s">
        <v>33</v>
      </c>
      <c r="AI6" s="143" t="s">
        <v>196</v>
      </c>
      <c r="AJ6" s="142" t="s">
        <v>177</v>
      </c>
      <c r="AK6" s="143" t="s">
        <v>33</v>
      </c>
      <c r="AL6" s="143" t="s">
        <v>196</v>
      </c>
    </row>
    <row r="7" spans="1:38" ht="45">
      <c r="A7" s="145" t="s">
        <v>132</v>
      </c>
      <c r="B7" s="145" t="s">
        <v>227</v>
      </c>
      <c r="C7" s="146" t="s">
        <v>161</v>
      </c>
      <c r="D7" s="146" t="s">
        <v>354</v>
      </c>
      <c r="E7" s="147" t="s">
        <v>355</v>
      </c>
      <c r="F7" s="148" t="s">
        <v>356</v>
      </c>
      <c r="G7" s="149" t="s">
        <v>357</v>
      </c>
      <c r="H7" s="150" t="s">
        <v>358</v>
      </c>
      <c r="I7" s="151" t="s">
        <v>359</v>
      </c>
      <c r="J7" s="152" t="s">
        <v>360</v>
      </c>
      <c r="K7" s="150" t="s">
        <v>361</v>
      </c>
      <c r="L7" s="151" t="s">
        <v>362</v>
      </c>
      <c r="M7" s="152" t="s">
        <v>363</v>
      </c>
      <c r="N7" s="150" t="s">
        <v>364</v>
      </c>
      <c r="O7" s="151" t="s">
        <v>365</v>
      </c>
      <c r="P7" s="148" t="s">
        <v>366</v>
      </c>
      <c r="Q7" s="149" t="s">
        <v>367</v>
      </c>
      <c r="R7" s="150" t="s">
        <v>368</v>
      </c>
      <c r="S7" s="151" t="s">
        <v>369</v>
      </c>
      <c r="T7" s="152" t="s">
        <v>370</v>
      </c>
      <c r="U7" s="150" t="s">
        <v>371</v>
      </c>
      <c r="V7" s="151" t="s">
        <v>372</v>
      </c>
      <c r="W7" s="148" t="s">
        <v>373</v>
      </c>
      <c r="X7" s="149" t="s">
        <v>374</v>
      </c>
      <c r="Y7" s="150" t="s">
        <v>375</v>
      </c>
      <c r="Z7" s="151" t="s">
        <v>376</v>
      </c>
      <c r="AA7" s="152" t="s">
        <v>377</v>
      </c>
      <c r="AB7" s="150" t="s">
        <v>378</v>
      </c>
      <c r="AC7" s="151" t="s">
        <v>379</v>
      </c>
      <c r="AD7" s="152" t="s">
        <v>380</v>
      </c>
      <c r="AE7" s="150" t="s">
        <v>381</v>
      </c>
      <c r="AF7" s="151" t="s">
        <v>382</v>
      </c>
      <c r="AG7" s="151" t="s">
        <v>383</v>
      </c>
      <c r="AH7" s="151" t="s">
        <v>384</v>
      </c>
      <c r="AI7" s="152" t="s">
        <v>385</v>
      </c>
      <c r="AJ7" s="149" t="s">
        <v>386</v>
      </c>
      <c r="AK7" s="150" t="s">
        <v>387</v>
      </c>
      <c r="AL7" s="152" t="s">
        <v>388</v>
      </c>
    </row>
    <row r="8" spans="1:38" ht="12">
      <c r="A8" s="157"/>
      <c r="B8" s="158"/>
      <c r="C8" s="158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1"/>
      <c r="AK8" s="161"/>
      <c r="AL8" s="160"/>
    </row>
    <row r="9" spans="1:38" ht="12">
      <c r="A9" s="162"/>
      <c r="B9" s="158"/>
      <c r="C9" s="158"/>
      <c r="D9" s="159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/>
      <c r="AK9" s="161"/>
      <c r="AL9" s="160"/>
    </row>
    <row r="10" spans="1:38" ht="11.25">
      <c r="A10" s="162"/>
      <c r="B10" s="158"/>
      <c r="C10" s="158"/>
      <c r="D10" s="163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/>
      <c r="AK10" s="161"/>
      <c r="AL10" s="160"/>
    </row>
    <row r="11" spans="1:38" ht="12">
      <c r="A11" s="162"/>
      <c r="B11" s="158"/>
      <c r="C11" s="158"/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1"/>
      <c r="AK11" s="161"/>
      <c r="AL11" s="160"/>
    </row>
    <row r="12" spans="1:38" ht="12">
      <c r="A12" s="162"/>
      <c r="B12" s="158"/>
      <c r="C12" s="158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1"/>
      <c r="AK12" s="161"/>
      <c r="AL12" s="160"/>
    </row>
    <row r="13" spans="1:38" ht="11.25">
      <c r="A13" s="162"/>
      <c r="B13" s="158"/>
      <c r="C13" s="158"/>
      <c r="D13" s="163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1"/>
      <c r="AK13" s="161"/>
      <c r="AL13" s="164"/>
    </row>
    <row r="14" spans="1:38" ht="11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</row>
    <row r="15" spans="1:38" ht="11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</row>
    <row r="16" spans="1:38" ht="11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</row>
  </sheetData>
  <sheetProtection/>
  <mergeCells count="6">
    <mergeCell ref="P5:P6"/>
    <mergeCell ref="W5:W6"/>
    <mergeCell ref="E4:E6"/>
    <mergeCell ref="C5:C6"/>
    <mergeCell ref="D5:D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tabSelected="1" zoomScalePageLayoutView="0" workbookViewId="0" topLeftCell="AH1">
      <selection activeCell="BG14" sqref="BG14"/>
    </sheetView>
  </sheetViews>
  <sheetFormatPr defaultColWidth="9.16015625" defaultRowHeight="12.75" customHeight="1"/>
  <cols>
    <col min="1" max="1" width="5" style="0" customWidth="1"/>
    <col min="2" max="2" width="3.33203125" style="0" customWidth="1"/>
    <col min="3" max="3" width="3.5" style="0" customWidth="1"/>
    <col min="4" max="4" width="8.5" style="0" customWidth="1"/>
    <col min="5" max="5" width="25.33203125" style="0" customWidth="1"/>
    <col min="6" max="6" width="11.33203125" style="0" customWidth="1"/>
    <col min="7" max="7" width="11.5" style="0" customWidth="1"/>
    <col min="8" max="8" width="10.83203125" style="0" customWidth="1"/>
    <col min="9" max="9" width="11" style="0" customWidth="1"/>
    <col min="10" max="10" width="8.33203125" style="0" customWidth="1"/>
    <col min="11" max="11" width="3.5" style="0" customWidth="1"/>
    <col min="12" max="12" width="8.5" style="0" customWidth="1"/>
    <col min="13" max="13" width="8.66015625" style="0" customWidth="1"/>
    <col min="14" max="14" width="2.83203125" style="0" customWidth="1"/>
    <col min="15" max="15" width="8.66015625" style="0" customWidth="1"/>
    <col min="16" max="16" width="7.66015625" style="0" customWidth="1"/>
    <col min="17" max="17" width="4.33203125" style="0" customWidth="1"/>
    <col min="18" max="18" width="8.33203125" style="0" customWidth="1"/>
    <col min="19" max="19" width="4" style="0" customWidth="1"/>
    <col min="20" max="20" width="9" style="0" customWidth="1"/>
    <col min="21" max="21" width="10.66015625" style="0" customWidth="1"/>
    <col min="22" max="22" width="9" style="0" customWidth="1"/>
    <col min="23" max="23" width="8.16015625" style="0" customWidth="1"/>
    <col min="24" max="24" width="4.66015625" style="0" customWidth="1"/>
    <col min="25" max="25" width="4.16015625" style="0" customWidth="1"/>
    <col min="26" max="26" width="6.16015625" style="0" customWidth="1"/>
    <col min="27" max="27" width="7.16015625" style="0" customWidth="1"/>
    <col min="28" max="28" width="8.5" style="0" customWidth="1"/>
    <col min="29" max="29" width="4.16015625" style="0" customWidth="1"/>
    <col min="30" max="30" width="8" style="0" customWidth="1"/>
    <col min="31" max="31" width="9" style="0" customWidth="1"/>
    <col min="32" max="32" width="3.83203125" style="0" customWidth="1"/>
    <col min="33" max="33" width="8.66015625" style="0" customWidth="1"/>
    <col min="34" max="34" width="4.16015625" style="0" customWidth="1"/>
    <col min="35" max="35" width="10" style="0" customWidth="1"/>
    <col min="36" max="36" width="8.5" style="0" customWidth="1"/>
    <col min="37" max="37" width="9.16015625" style="0" customWidth="1"/>
    <col min="38" max="39" width="4.5" style="0" customWidth="1"/>
    <col min="40" max="40" width="4.66015625" style="0" customWidth="1"/>
    <col min="41" max="41" width="4.5" style="0" customWidth="1"/>
    <col min="42" max="42" width="3.16015625" style="0" customWidth="1"/>
    <col min="43" max="43" width="7.66015625" style="0" customWidth="1"/>
    <col min="44" max="44" width="8.33203125" style="0" customWidth="1"/>
    <col min="45" max="46" width="8.66015625" style="0" customWidth="1"/>
    <col min="47" max="47" width="3.83203125" style="0" customWidth="1"/>
    <col min="48" max="48" width="9.66015625" style="0" customWidth="1"/>
    <col min="49" max="49" width="8" style="0" customWidth="1"/>
    <col min="50" max="50" width="3.66015625" style="0" customWidth="1"/>
    <col min="51" max="51" width="4.66015625" style="0" customWidth="1"/>
    <col min="52" max="52" width="3.5" style="0" customWidth="1"/>
    <col min="53" max="53" width="4" style="0" customWidth="1"/>
    <col min="54" max="54" width="4.33203125" style="0" customWidth="1"/>
    <col min="55" max="55" width="4" style="0" customWidth="1"/>
    <col min="56" max="56" width="4.66015625" style="0" customWidth="1"/>
    <col min="57" max="57" width="4.5" style="0" customWidth="1"/>
    <col min="58" max="58" width="7.16015625" style="0" customWidth="1"/>
    <col min="59" max="59" width="3.66015625" style="0" customWidth="1"/>
    <col min="60" max="60" width="3.33203125" style="0" customWidth="1"/>
    <col min="61" max="61" width="5" style="0" customWidth="1"/>
    <col min="62" max="63" width="3.33203125" style="0" customWidth="1"/>
    <col min="64" max="64" width="3.5" style="0" customWidth="1"/>
    <col min="65" max="65" width="4" style="0" customWidth="1"/>
    <col min="66" max="66" width="3.66015625" style="0" customWidth="1"/>
    <col min="67" max="67" width="3.33203125" style="0" customWidth="1"/>
    <col min="68" max="68" width="3.66015625" style="0" customWidth="1"/>
    <col min="69" max="69" width="3" style="0" customWidth="1"/>
    <col min="70" max="70" width="3.5" style="0" customWidth="1"/>
    <col min="71" max="71" width="4.16015625" style="0" customWidth="1"/>
    <col min="72" max="72" width="3.83203125" style="0" customWidth="1"/>
    <col min="73" max="74" width="3.5" style="0" customWidth="1"/>
    <col min="75" max="75" width="3.66015625" style="0" customWidth="1"/>
    <col min="76" max="76" width="4.16015625" style="0" customWidth="1"/>
    <col min="77" max="77" width="4" style="0" customWidth="1"/>
    <col min="78" max="78" width="3.66015625" style="0" customWidth="1"/>
    <col min="79" max="79" width="9.33203125" style="0" customWidth="1"/>
    <col min="80" max="80" width="4.16015625" style="0" customWidth="1"/>
    <col min="81" max="81" width="8.83203125" style="0" customWidth="1"/>
    <col min="82" max="82" width="4" style="0" customWidth="1"/>
    <col min="83" max="83" width="4.33203125" style="0" customWidth="1"/>
    <col min="84" max="85" width="3.5" style="0" customWidth="1"/>
    <col min="86" max="86" width="3.33203125" style="0" customWidth="1"/>
    <col min="87" max="87" width="4.66015625" style="0" customWidth="1"/>
    <col min="88" max="88" width="4.33203125" style="0" customWidth="1"/>
    <col min="89" max="89" width="3.33203125" style="0" customWidth="1"/>
    <col min="90" max="90" width="4" style="0" customWidth="1"/>
    <col min="91" max="91" width="3.5" style="0" customWidth="1"/>
    <col min="92" max="92" width="3.16015625" style="0" customWidth="1"/>
    <col min="93" max="93" width="3.66015625" style="0" customWidth="1"/>
    <col min="94" max="94" width="4.16015625" style="0" customWidth="1"/>
    <col min="95" max="95" width="3.5" style="0" customWidth="1"/>
    <col min="96" max="97" width="4.16015625" style="0" customWidth="1"/>
    <col min="98" max="98" width="3.66015625" style="0" customWidth="1"/>
    <col min="99" max="99" width="3.5" style="0" customWidth="1"/>
    <col min="100" max="100" width="4" style="0" customWidth="1"/>
    <col min="101" max="101" width="4.16015625" style="0" customWidth="1"/>
    <col min="102" max="102" width="3.83203125" style="0" customWidth="1"/>
    <col min="103" max="103" width="3.5" style="0" customWidth="1"/>
    <col min="104" max="104" width="4.66015625" style="0" customWidth="1"/>
    <col min="105" max="105" width="4.16015625" style="0" customWidth="1"/>
    <col min="106" max="107" width="3.83203125" style="0" customWidth="1"/>
    <col min="108" max="108" width="4.5" style="0" customWidth="1"/>
    <col min="109" max="109" width="4" style="0" customWidth="1"/>
    <col min="110" max="110" width="3.66015625" style="0" customWidth="1"/>
    <col min="111" max="112" width="3.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85" t="s">
        <v>311</v>
      </c>
      <c r="DH1" s="185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3" customFormat="1" ht="21.75" customHeight="1">
      <c r="A2" s="15" t="s">
        <v>135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2.75" customHeight="1">
      <c r="A3" s="2" t="s">
        <v>390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20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25.5" customHeight="1">
      <c r="A4" s="175" t="s">
        <v>268</v>
      </c>
      <c r="B4" s="175"/>
      <c r="C4" s="175"/>
      <c r="D4" s="175"/>
      <c r="E4" s="178"/>
      <c r="F4" s="175" t="s">
        <v>222</v>
      </c>
      <c r="G4" s="88" t="s">
        <v>178</v>
      </c>
      <c r="H4" s="89"/>
      <c r="I4" s="89"/>
      <c r="J4" s="89"/>
      <c r="K4" s="89"/>
      <c r="L4" s="89"/>
      <c r="M4" s="89"/>
      <c r="N4" s="89"/>
      <c r="O4" s="89"/>
      <c r="P4" s="90"/>
      <c r="Q4" s="89"/>
      <c r="R4" s="89"/>
      <c r="S4" s="89"/>
      <c r="T4" s="89"/>
      <c r="U4" s="89" t="s">
        <v>212</v>
      </c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  <c r="AS4" s="89"/>
      <c r="AT4" s="89"/>
      <c r="AU4" s="89"/>
      <c r="AV4" s="89"/>
      <c r="AW4" s="89" t="s">
        <v>13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90" t="s">
        <v>253</v>
      </c>
      <c r="BJ4" s="89"/>
      <c r="BK4" s="89"/>
      <c r="BL4" s="89"/>
      <c r="BM4" s="89"/>
      <c r="BN4" s="90" t="s">
        <v>26</v>
      </c>
      <c r="BO4" s="89"/>
      <c r="BP4" s="89"/>
      <c r="BQ4" s="90"/>
      <c r="BR4" s="89"/>
      <c r="BS4" s="89"/>
      <c r="BT4" s="90"/>
      <c r="BU4" s="89"/>
      <c r="BV4" s="89"/>
      <c r="BW4" s="90"/>
      <c r="BX4" s="89"/>
      <c r="BY4" s="89"/>
      <c r="BZ4" s="89"/>
      <c r="CA4" s="89" t="s">
        <v>164</v>
      </c>
      <c r="CB4" s="89"/>
      <c r="CC4" s="89"/>
      <c r="CD4" s="89"/>
      <c r="CE4" s="89"/>
      <c r="CF4" s="89"/>
      <c r="CG4" s="89"/>
      <c r="CH4" s="90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303</v>
      </c>
      <c r="CS4" s="89"/>
      <c r="CT4" s="89"/>
      <c r="CU4" s="89" t="s">
        <v>292</v>
      </c>
      <c r="CV4" s="89"/>
      <c r="CW4" s="89"/>
      <c r="CX4" s="90"/>
      <c r="CY4" s="89"/>
      <c r="CZ4" s="90"/>
      <c r="DA4" s="90" t="s">
        <v>127</v>
      </c>
      <c r="DB4" s="91"/>
      <c r="DC4" s="88"/>
      <c r="DD4" s="105" t="s">
        <v>217</v>
      </c>
      <c r="DE4" s="89"/>
      <c r="DF4" s="89"/>
      <c r="DG4" s="92"/>
      <c r="DH4" s="92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38.25" customHeight="1">
      <c r="A5" s="179" t="s">
        <v>339</v>
      </c>
      <c r="B5" s="179"/>
      <c r="C5" s="179"/>
      <c r="D5" s="179" t="s">
        <v>133</v>
      </c>
      <c r="E5" s="179" t="s">
        <v>101</v>
      </c>
      <c r="F5" s="175"/>
      <c r="G5" s="178" t="s">
        <v>177</v>
      </c>
      <c r="H5" s="186" t="s">
        <v>300</v>
      </c>
      <c r="I5" s="186" t="s">
        <v>98</v>
      </c>
      <c r="J5" s="186" t="s">
        <v>128</v>
      </c>
      <c r="K5" s="186" t="s">
        <v>173</v>
      </c>
      <c r="L5" s="186" t="s">
        <v>147</v>
      </c>
      <c r="M5" s="186" t="s">
        <v>8</v>
      </c>
      <c r="N5" s="186" t="s">
        <v>72</v>
      </c>
      <c r="O5" s="186" t="s">
        <v>167</v>
      </c>
      <c r="P5" s="186" t="s">
        <v>321</v>
      </c>
      <c r="Q5" s="186" t="s">
        <v>47</v>
      </c>
      <c r="R5" s="186" t="s">
        <v>25</v>
      </c>
      <c r="S5" s="186" t="s">
        <v>308</v>
      </c>
      <c r="T5" s="186" t="s">
        <v>331</v>
      </c>
      <c r="U5" s="186" t="s">
        <v>177</v>
      </c>
      <c r="V5" s="186" t="s">
        <v>281</v>
      </c>
      <c r="W5" s="186" t="s">
        <v>103</v>
      </c>
      <c r="X5" s="186" t="s">
        <v>97</v>
      </c>
      <c r="Y5" s="186" t="s">
        <v>168</v>
      </c>
      <c r="Z5" s="186" t="s">
        <v>333</v>
      </c>
      <c r="AA5" s="186" t="s">
        <v>228</v>
      </c>
      <c r="AB5" s="186" t="s">
        <v>124</v>
      </c>
      <c r="AC5" s="186" t="s">
        <v>48</v>
      </c>
      <c r="AD5" s="186" t="s">
        <v>234</v>
      </c>
      <c r="AE5" s="186" t="s">
        <v>110</v>
      </c>
      <c r="AF5" s="186" t="s">
        <v>38</v>
      </c>
      <c r="AG5" s="186" t="s">
        <v>226</v>
      </c>
      <c r="AH5" s="186" t="s">
        <v>94</v>
      </c>
      <c r="AI5" s="186" t="s">
        <v>237</v>
      </c>
      <c r="AJ5" s="186" t="s">
        <v>191</v>
      </c>
      <c r="AK5" s="186" t="s">
        <v>160</v>
      </c>
      <c r="AL5" s="186" t="s">
        <v>156</v>
      </c>
      <c r="AM5" s="186" t="s">
        <v>338</v>
      </c>
      <c r="AN5" s="186" t="s">
        <v>325</v>
      </c>
      <c r="AO5" s="191" t="s">
        <v>316</v>
      </c>
      <c r="AP5" s="188" t="s">
        <v>194</v>
      </c>
      <c r="AQ5" s="186" t="s">
        <v>221</v>
      </c>
      <c r="AR5" s="186" t="s">
        <v>89</v>
      </c>
      <c r="AS5" s="186" t="s">
        <v>336</v>
      </c>
      <c r="AT5" s="186" t="s">
        <v>213</v>
      </c>
      <c r="AU5" s="186" t="s">
        <v>340</v>
      </c>
      <c r="AV5" s="186" t="s">
        <v>248</v>
      </c>
      <c r="AW5" s="186" t="s">
        <v>177</v>
      </c>
      <c r="AX5" s="186" t="s">
        <v>16</v>
      </c>
      <c r="AY5" s="186" t="s">
        <v>337</v>
      </c>
      <c r="AZ5" s="186" t="s">
        <v>230</v>
      </c>
      <c r="BA5" s="186" t="s">
        <v>211</v>
      </c>
      <c r="BB5" s="186" t="s">
        <v>4</v>
      </c>
      <c r="BC5" s="186" t="s">
        <v>71</v>
      </c>
      <c r="BD5" s="186" t="s">
        <v>229</v>
      </c>
      <c r="BE5" s="186" t="s">
        <v>19</v>
      </c>
      <c r="BF5" s="186" t="s">
        <v>216</v>
      </c>
      <c r="BG5" s="201" t="s">
        <v>415</v>
      </c>
      <c r="BH5" s="186" t="s">
        <v>267</v>
      </c>
      <c r="BI5" s="186" t="s">
        <v>177</v>
      </c>
      <c r="BJ5" s="186" t="s">
        <v>70</v>
      </c>
      <c r="BK5" s="186" t="s">
        <v>32</v>
      </c>
      <c r="BL5" s="186" t="s">
        <v>92</v>
      </c>
      <c r="BM5" s="186" t="s">
        <v>329</v>
      </c>
      <c r="BN5" s="186" t="s">
        <v>177</v>
      </c>
      <c r="BO5" s="190" t="s">
        <v>40</v>
      </c>
      <c r="BP5" s="186" t="s">
        <v>299</v>
      </c>
      <c r="BQ5" s="186" t="s">
        <v>78</v>
      </c>
      <c r="BR5" s="186" t="s">
        <v>108</v>
      </c>
      <c r="BS5" s="190" t="s">
        <v>398</v>
      </c>
      <c r="BT5" s="186" t="s">
        <v>334</v>
      </c>
      <c r="BU5" s="186" t="s">
        <v>272</v>
      </c>
      <c r="BV5" s="186" t="s">
        <v>56</v>
      </c>
      <c r="BW5" s="190" t="s">
        <v>399</v>
      </c>
      <c r="BX5" s="186" t="s">
        <v>43</v>
      </c>
      <c r="BY5" s="186" t="s">
        <v>232</v>
      </c>
      <c r="BZ5" s="190" t="s">
        <v>400</v>
      </c>
      <c r="CA5" s="186" t="s">
        <v>177</v>
      </c>
      <c r="CB5" s="186" t="s">
        <v>298</v>
      </c>
      <c r="CC5" s="186" t="s">
        <v>314</v>
      </c>
      <c r="CD5" s="186" t="s">
        <v>313</v>
      </c>
      <c r="CE5" s="186" t="s">
        <v>3</v>
      </c>
      <c r="CF5" s="186" t="s">
        <v>320</v>
      </c>
      <c r="CG5" s="186" t="s">
        <v>37</v>
      </c>
      <c r="CH5" s="186" t="s">
        <v>163</v>
      </c>
      <c r="CI5" s="186" t="s">
        <v>209</v>
      </c>
      <c r="CJ5" s="186" t="s">
        <v>159</v>
      </c>
      <c r="CK5" s="186" t="s">
        <v>106</v>
      </c>
      <c r="CL5" s="186" t="s">
        <v>100</v>
      </c>
      <c r="CM5" s="186" t="s">
        <v>266</v>
      </c>
      <c r="CN5" s="186" t="s">
        <v>220</v>
      </c>
      <c r="CO5" s="186" t="s">
        <v>43</v>
      </c>
      <c r="CP5" s="186" t="s">
        <v>232</v>
      </c>
      <c r="CQ5" s="186" t="s">
        <v>61</v>
      </c>
      <c r="CR5" s="186" t="s">
        <v>177</v>
      </c>
      <c r="CS5" s="190" t="s">
        <v>401</v>
      </c>
      <c r="CT5" s="186" t="s">
        <v>306</v>
      </c>
      <c r="CU5" s="186" t="s">
        <v>177</v>
      </c>
      <c r="CV5" s="186" t="s">
        <v>243</v>
      </c>
      <c r="CW5" s="186" t="s">
        <v>102</v>
      </c>
      <c r="CX5" s="191" t="s">
        <v>114</v>
      </c>
      <c r="CY5" s="188" t="s">
        <v>242</v>
      </c>
      <c r="CZ5" s="186" t="s">
        <v>130</v>
      </c>
      <c r="DA5" s="186" t="s">
        <v>177</v>
      </c>
      <c r="DB5" s="186" t="s">
        <v>127</v>
      </c>
      <c r="DC5" s="186" t="s">
        <v>297</v>
      </c>
      <c r="DD5" s="186" t="s">
        <v>177</v>
      </c>
      <c r="DE5" s="186" t="s">
        <v>206</v>
      </c>
      <c r="DF5" s="186" t="s">
        <v>63</v>
      </c>
      <c r="DG5" s="178" t="s">
        <v>153</v>
      </c>
      <c r="DH5" s="175" t="s">
        <v>11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31.25" customHeight="1">
      <c r="A6" s="21" t="s">
        <v>132</v>
      </c>
      <c r="B6" s="22" t="s">
        <v>227</v>
      </c>
      <c r="C6" s="22" t="s">
        <v>223</v>
      </c>
      <c r="D6" s="177"/>
      <c r="E6" s="177"/>
      <c r="F6" s="176"/>
      <c r="G6" s="17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92"/>
      <c r="AP6" s="189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92"/>
      <c r="CY6" s="189"/>
      <c r="CZ6" s="187"/>
      <c r="DA6" s="187"/>
      <c r="DB6" s="187"/>
      <c r="DC6" s="187"/>
      <c r="DD6" s="187"/>
      <c r="DE6" s="187"/>
      <c r="DF6" s="187"/>
      <c r="DG6" s="177"/>
      <c r="DH6" s="176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09"/>
      <c r="B7" s="109"/>
      <c r="C7" s="109"/>
      <c r="D7" s="109"/>
      <c r="E7" s="109" t="s">
        <v>83</v>
      </c>
      <c r="F7" s="110">
        <v>10473970</v>
      </c>
      <c r="G7" s="110">
        <v>5078349</v>
      </c>
      <c r="H7" s="110">
        <v>1775436</v>
      </c>
      <c r="I7" s="110">
        <v>1375548</v>
      </c>
      <c r="J7" s="110">
        <v>133675</v>
      </c>
      <c r="K7" s="110">
        <v>0</v>
      </c>
      <c r="L7" s="110">
        <v>157776</v>
      </c>
      <c r="M7" s="110">
        <v>685429</v>
      </c>
      <c r="N7" s="110">
        <v>0</v>
      </c>
      <c r="O7" s="110">
        <v>239900</v>
      </c>
      <c r="P7" s="110">
        <v>47327</v>
      </c>
      <c r="Q7" s="110">
        <v>0</v>
      </c>
      <c r="R7" s="110">
        <v>411258</v>
      </c>
      <c r="S7" s="110">
        <v>0</v>
      </c>
      <c r="T7" s="110">
        <v>252000</v>
      </c>
      <c r="U7" s="110">
        <v>5114181</v>
      </c>
      <c r="V7" s="110">
        <v>174000</v>
      </c>
      <c r="W7" s="110">
        <v>85000</v>
      </c>
      <c r="X7" s="110">
        <v>0</v>
      </c>
      <c r="Y7" s="110">
        <v>0</v>
      </c>
      <c r="Z7" s="110">
        <v>5000</v>
      </c>
      <c r="AA7" s="110">
        <v>30000</v>
      </c>
      <c r="AB7" s="110">
        <v>150000</v>
      </c>
      <c r="AC7" s="110">
        <v>0</v>
      </c>
      <c r="AD7" s="110">
        <v>50000</v>
      </c>
      <c r="AE7" s="110">
        <v>648000</v>
      </c>
      <c r="AF7" s="110">
        <v>0</v>
      </c>
      <c r="AG7" s="110">
        <v>50000</v>
      </c>
      <c r="AH7" s="110">
        <v>0</v>
      </c>
      <c r="AI7" s="110">
        <v>1070000</v>
      </c>
      <c r="AJ7" s="110">
        <v>228000</v>
      </c>
      <c r="AK7" s="110">
        <v>580000</v>
      </c>
      <c r="AL7" s="110">
        <v>0</v>
      </c>
      <c r="AM7" s="110">
        <v>0</v>
      </c>
      <c r="AN7" s="110">
        <v>0</v>
      </c>
      <c r="AO7" s="110">
        <v>0</v>
      </c>
      <c r="AP7" s="110">
        <v>0</v>
      </c>
      <c r="AQ7" s="110">
        <v>35509</v>
      </c>
      <c r="AR7" s="110">
        <v>85012</v>
      </c>
      <c r="AS7" s="110">
        <v>790000</v>
      </c>
      <c r="AT7" s="110">
        <v>369480</v>
      </c>
      <c r="AU7" s="110">
        <v>0</v>
      </c>
      <c r="AV7" s="110">
        <v>764180</v>
      </c>
      <c r="AW7" s="110">
        <v>1440</v>
      </c>
      <c r="AX7" s="110">
        <v>0</v>
      </c>
      <c r="AY7" s="110">
        <v>0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1440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280000</v>
      </c>
      <c r="CB7" s="110">
        <v>0</v>
      </c>
      <c r="CC7" s="110">
        <v>280000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09"/>
      <c r="B8" s="109"/>
      <c r="C8" s="109"/>
      <c r="D8" s="109"/>
      <c r="E8" s="109"/>
      <c r="F8" s="110">
        <v>10473970</v>
      </c>
      <c r="G8" s="110">
        <v>5078349</v>
      </c>
      <c r="H8" s="110">
        <v>1775436</v>
      </c>
      <c r="I8" s="110">
        <v>1375548</v>
      </c>
      <c r="J8" s="110">
        <v>133675</v>
      </c>
      <c r="K8" s="110">
        <v>0</v>
      </c>
      <c r="L8" s="110">
        <v>157776</v>
      </c>
      <c r="M8" s="110">
        <v>685429</v>
      </c>
      <c r="N8" s="110">
        <v>0</v>
      </c>
      <c r="O8" s="110">
        <v>239900</v>
      </c>
      <c r="P8" s="110">
        <v>47327</v>
      </c>
      <c r="Q8" s="110">
        <v>0</v>
      </c>
      <c r="R8" s="110">
        <v>411258</v>
      </c>
      <c r="S8" s="110">
        <v>0</v>
      </c>
      <c r="T8" s="110">
        <v>252000</v>
      </c>
      <c r="U8" s="110">
        <v>5114181</v>
      </c>
      <c r="V8" s="110">
        <v>174000</v>
      </c>
      <c r="W8" s="110">
        <v>85000</v>
      </c>
      <c r="X8" s="110">
        <v>0</v>
      </c>
      <c r="Y8" s="110">
        <v>0</v>
      </c>
      <c r="Z8" s="110">
        <v>5000</v>
      </c>
      <c r="AA8" s="110">
        <v>30000</v>
      </c>
      <c r="AB8" s="110">
        <v>150000</v>
      </c>
      <c r="AC8" s="110">
        <v>0</v>
      </c>
      <c r="AD8" s="110">
        <v>50000</v>
      </c>
      <c r="AE8" s="110">
        <v>648000</v>
      </c>
      <c r="AF8" s="110">
        <v>0</v>
      </c>
      <c r="AG8" s="110">
        <v>50000</v>
      </c>
      <c r="AH8" s="110">
        <v>0</v>
      </c>
      <c r="AI8" s="110">
        <v>1070000</v>
      </c>
      <c r="AJ8" s="110">
        <v>228000</v>
      </c>
      <c r="AK8" s="110">
        <v>580000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35509</v>
      </c>
      <c r="AR8" s="110">
        <v>85012</v>
      </c>
      <c r="AS8" s="110">
        <v>790000</v>
      </c>
      <c r="AT8" s="110">
        <v>369480</v>
      </c>
      <c r="AU8" s="110">
        <v>0</v>
      </c>
      <c r="AV8" s="110">
        <v>764180</v>
      </c>
      <c r="AW8" s="110">
        <v>1440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1440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280000</v>
      </c>
      <c r="CB8" s="110">
        <v>0</v>
      </c>
      <c r="CC8" s="110">
        <v>280000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09"/>
      <c r="B9" s="109"/>
      <c r="C9" s="109"/>
      <c r="D9" s="154" t="s">
        <v>393</v>
      </c>
      <c r="E9" s="155" t="s">
        <v>402</v>
      </c>
      <c r="F9" s="110">
        <v>10473970</v>
      </c>
      <c r="G9" s="110">
        <v>5078349</v>
      </c>
      <c r="H9" s="110">
        <v>1775436</v>
      </c>
      <c r="I9" s="110">
        <v>1375548</v>
      </c>
      <c r="J9" s="110">
        <v>133675</v>
      </c>
      <c r="K9" s="110">
        <v>0</v>
      </c>
      <c r="L9" s="110">
        <v>157776</v>
      </c>
      <c r="M9" s="110">
        <v>685429</v>
      </c>
      <c r="N9" s="110">
        <v>0</v>
      </c>
      <c r="O9" s="110">
        <v>239900</v>
      </c>
      <c r="P9" s="110">
        <v>47327</v>
      </c>
      <c r="Q9" s="110">
        <v>0</v>
      </c>
      <c r="R9" s="110">
        <v>411258</v>
      </c>
      <c r="S9" s="110">
        <v>0</v>
      </c>
      <c r="T9" s="110">
        <v>252000</v>
      </c>
      <c r="U9" s="110">
        <v>5114181</v>
      </c>
      <c r="V9" s="110">
        <v>174000</v>
      </c>
      <c r="W9" s="110">
        <v>85000</v>
      </c>
      <c r="X9" s="110">
        <v>0</v>
      </c>
      <c r="Y9" s="110">
        <v>0</v>
      </c>
      <c r="Z9" s="110">
        <v>5000</v>
      </c>
      <c r="AA9" s="110">
        <v>30000</v>
      </c>
      <c r="AB9" s="110">
        <v>150000</v>
      </c>
      <c r="AC9" s="110">
        <v>0</v>
      </c>
      <c r="AD9" s="110">
        <v>50000</v>
      </c>
      <c r="AE9" s="110">
        <v>648000</v>
      </c>
      <c r="AF9" s="110">
        <v>0</v>
      </c>
      <c r="AG9" s="110">
        <v>50000</v>
      </c>
      <c r="AH9" s="110">
        <v>0</v>
      </c>
      <c r="AI9" s="110">
        <v>1070000</v>
      </c>
      <c r="AJ9" s="110">
        <v>228000</v>
      </c>
      <c r="AK9" s="110">
        <v>580000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0">
        <v>35509</v>
      </c>
      <c r="AR9" s="110">
        <v>85012</v>
      </c>
      <c r="AS9" s="110">
        <v>790000</v>
      </c>
      <c r="AT9" s="110">
        <v>369480</v>
      </c>
      <c r="AU9" s="110">
        <v>0</v>
      </c>
      <c r="AV9" s="110">
        <v>764180</v>
      </c>
      <c r="AW9" s="110">
        <v>1440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1440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280000</v>
      </c>
      <c r="CB9" s="110">
        <v>0</v>
      </c>
      <c r="CC9" s="110">
        <v>280000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09" t="s">
        <v>332</v>
      </c>
      <c r="B10" s="109" t="s">
        <v>95</v>
      </c>
      <c r="C10" s="109" t="s">
        <v>249</v>
      </c>
      <c r="D10" s="154" t="s">
        <v>393</v>
      </c>
      <c r="E10" s="155" t="s">
        <v>403</v>
      </c>
      <c r="F10" s="110">
        <v>4797248</v>
      </c>
      <c r="G10" s="110">
        <v>3106627</v>
      </c>
      <c r="H10" s="110">
        <v>1604100</v>
      </c>
      <c r="I10" s="110">
        <v>1368852</v>
      </c>
      <c r="J10" s="110">
        <v>133675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1689181</v>
      </c>
      <c r="V10" s="110">
        <v>24000</v>
      </c>
      <c r="W10" s="110">
        <v>25000</v>
      </c>
      <c r="X10" s="110">
        <v>0</v>
      </c>
      <c r="Y10" s="110">
        <v>0</v>
      </c>
      <c r="Z10" s="110">
        <v>5000</v>
      </c>
      <c r="AA10" s="110">
        <v>30000</v>
      </c>
      <c r="AB10" s="110">
        <v>80000</v>
      </c>
      <c r="AC10" s="110">
        <v>0</v>
      </c>
      <c r="AD10" s="110">
        <v>0</v>
      </c>
      <c r="AE10" s="110">
        <v>443000</v>
      </c>
      <c r="AF10" s="110">
        <v>0</v>
      </c>
      <c r="AG10" s="110">
        <v>0</v>
      </c>
      <c r="AH10" s="110">
        <v>0</v>
      </c>
      <c r="AI10" s="110">
        <v>15000</v>
      </c>
      <c r="AJ10" s="110">
        <v>58000</v>
      </c>
      <c r="AK10" s="110">
        <v>35000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35509</v>
      </c>
      <c r="AR10" s="110">
        <v>85012</v>
      </c>
      <c r="AS10" s="110">
        <v>355000</v>
      </c>
      <c r="AT10" s="110">
        <v>369480</v>
      </c>
      <c r="AU10" s="110">
        <v>0</v>
      </c>
      <c r="AV10" s="110">
        <v>129180</v>
      </c>
      <c r="AW10" s="110">
        <v>1440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1440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09" t="s">
        <v>332</v>
      </c>
      <c r="B11" s="109" t="s">
        <v>95</v>
      </c>
      <c r="C11" s="109" t="s">
        <v>169</v>
      </c>
      <c r="D11" s="154" t="s">
        <v>394</v>
      </c>
      <c r="E11" s="155" t="s">
        <v>404</v>
      </c>
      <c r="F11" s="110">
        <v>3200000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2920000</v>
      </c>
      <c r="V11" s="110">
        <v>150000</v>
      </c>
      <c r="W11" s="110">
        <v>60000</v>
      </c>
      <c r="X11" s="110">
        <v>0</v>
      </c>
      <c r="Y11" s="110">
        <v>0</v>
      </c>
      <c r="Z11" s="110">
        <v>0</v>
      </c>
      <c r="AA11" s="110">
        <v>0</v>
      </c>
      <c r="AB11" s="110">
        <v>70000</v>
      </c>
      <c r="AC11" s="110">
        <v>0</v>
      </c>
      <c r="AD11" s="110">
        <v>50000</v>
      </c>
      <c r="AE11" s="110">
        <v>205000</v>
      </c>
      <c r="AF11" s="110">
        <v>0</v>
      </c>
      <c r="AG11" s="110">
        <v>50000</v>
      </c>
      <c r="AH11" s="110">
        <v>0</v>
      </c>
      <c r="AI11" s="110">
        <v>1055000</v>
      </c>
      <c r="AJ11" s="110">
        <v>170000</v>
      </c>
      <c r="AK11" s="110">
        <v>545000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435000</v>
      </c>
      <c r="AT11" s="110">
        <v>0</v>
      </c>
      <c r="AU11" s="110">
        <v>0</v>
      </c>
      <c r="AV11" s="110">
        <v>130000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280000</v>
      </c>
      <c r="CB11" s="110">
        <v>0</v>
      </c>
      <c r="CC11" s="110">
        <v>280000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09" t="s">
        <v>332</v>
      </c>
      <c r="B12" s="109" t="s">
        <v>95</v>
      </c>
      <c r="C12" s="109" t="s">
        <v>96</v>
      </c>
      <c r="D12" s="154" t="s">
        <v>393</v>
      </c>
      <c r="E12" s="155" t="s">
        <v>405</v>
      </c>
      <c r="F12" s="110">
        <v>300000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300000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300000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09" t="s">
        <v>332</v>
      </c>
      <c r="B13" s="109" t="s">
        <v>95</v>
      </c>
      <c r="C13" s="109" t="s">
        <v>22</v>
      </c>
      <c r="D13" s="154" t="s">
        <v>393</v>
      </c>
      <c r="E13" s="155" t="s">
        <v>406</v>
      </c>
      <c r="F13" s="110">
        <v>335808</v>
      </c>
      <c r="G13" s="110">
        <v>335808</v>
      </c>
      <c r="H13" s="110">
        <v>171336</v>
      </c>
      <c r="I13" s="110">
        <v>6696</v>
      </c>
      <c r="J13" s="110">
        <v>0</v>
      </c>
      <c r="K13" s="110">
        <v>0</v>
      </c>
      <c r="L13" s="110">
        <v>157776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25.5" customHeight="1">
      <c r="A14" s="109" t="s">
        <v>332</v>
      </c>
      <c r="B14" s="109" t="s">
        <v>95</v>
      </c>
      <c r="C14" s="109" t="s">
        <v>21</v>
      </c>
      <c r="D14" s="154" t="s">
        <v>393</v>
      </c>
      <c r="E14" s="155" t="s">
        <v>396</v>
      </c>
      <c r="F14" s="110">
        <v>257000</v>
      </c>
      <c r="G14" s="110">
        <v>252000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252000</v>
      </c>
      <c r="U14" s="110">
        <v>5000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5000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24" customHeight="1">
      <c r="A15" s="109" t="s">
        <v>86</v>
      </c>
      <c r="B15" s="109" t="s">
        <v>246</v>
      </c>
      <c r="C15" s="109" t="s">
        <v>246</v>
      </c>
      <c r="D15" s="154" t="s">
        <v>393</v>
      </c>
      <c r="E15" s="155" t="s">
        <v>397</v>
      </c>
      <c r="F15" s="110">
        <v>685429</v>
      </c>
      <c r="G15" s="110">
        <v>685429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685429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09" t="s">
        <v>136</v>
      </c>
      <c r="B16" s="109" t="s">
        <v>195</v>
      </c>
      <c r="C16" s="109" t="s">
        <v>249</v>
      </c>
      <c r="D16" s="154" t="s">
        <v>393</v>
      </c>
      <c r="E16" s="155" t="s">
        <v>407</v>
      </c>
      <c r="F16" s="110">
        <v>239900</v>
      </c>
      <c r="G16" s="110">
        <v>239900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239900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0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  <c r="DH16" s="79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09" t="s">
        <v>136</v>
      </c>
      <c r="B17" s="109" t="s">
        <v>195</v>
      </c>
      <c r="C17" s="109" t="s">
        <v>95</v>
      </c>
      <c r="D17" s="154" t="s">
        <v>393</v>
      </c>
      <c r="E17" s="155" t="s">
        <v>408</v>
      </c>
      <c r="F17" s="110">
        <v>47327</v>
      </c>
      <c r="G17" s="110">
        <v>47327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47327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0</v>
      </c>
      <c r="CP17" s="110">
        <v>0</v>
      </c>
      <c r="CQ17" s="110">
        <v>0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0</v>
      </c>
      <c r="DA17" s="110">
        <v>0</v>
      </c>
      <c r="DB17" s="110">
        <v>0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  <c r="DH17" s="79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09" t="s">
        <v>62</v>
      </c>
      <c r="B18" s="109" t="s">
        <v>246</v>
      </c>
      <c r="C18" s="109" t="s">
        <v>21</v>
      </c>
      <c r="D18" s="154" t="s">
        <v>393</v>
      </c>
      <c r="E18" s="155" t="s">
        <v>409</v>
      </c>
      <c r="F18" s="110">
        <v>200000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200000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200000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110">
        <v>0</v>
      </c>
      <c r="DA18" s="110">
        <v>0</v>
      </c>
      <c r="DB18" s="110">
        <v>0</v>
      </c>
      <c r="DC18" s="110">
        <v>0</v>
      </c>
      <c r="DD18" s="110">
        <v>0</v>
      </c>
      <c r="DE18" s="110">
        <v>0</v>
      </c>
      <c r="DF18" s="110">
        <v>0</v>
      </c>
      <c r="DG18" s="110">
        <v>0</v>
      </c>
      <c r="DH18" s="79">
        <v>0</v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09" t="s">
        <v>120</v>
      </c>
      <c r="B19" s="109" t="s">
        <v>169</v>
      </c>
      <c r="C19" s="109" t="s">
        <v>249</v>
      </c>
      <c r="D19" s="154" t="s">
        <v>393</v>
      </c>
      <c r="E19" s="155" t="s">
        <v>410</v>
      </c>
      <c r="F19" s="110">
        <v>411258</v>
      </c>
      <c r="G19" s="110">
        <v>411258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411258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  <c r="CQ19" s="110">
        <v>0</v>
      </c>
      <c r="CR19" s="110">
        <v>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110">
        <v>0</v>
      </c>
      <c r="DA19" s="110">
        <v>0</v>
      </c>
      <c r="DB19" s="110">
        <v>0</v>
      </c>
      <c r="DC19" s="110">
        <v>0</v>
      </c>
      <c r="DD19" s="110">
        <v>0</v>
      </c>
      <c r="DE19" s="110">
        <v>0</v>
      </c>
      <c r="DF19" s="110">
        <v>0</v>
      </c>
      <c r="DG19" s="110">
        <v>0</v>
      </c>
      <c r="DH19" s="79">
        <v>0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2"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  <mergeCell ref="CR5:CR6"/>
    <mergeCell ref="CS5:CS6"/>
    <mergeCell ref="CT5:CT6"/>
    <mergeCell ref="DC5:DC6"/>
    <mergeCell ref="CU5:CU6"/>
    <mergeCell ref="CV5:CV6"/>
    <mergeCell ref="CW5:CW6"/>
    <mergeCell ref="CY5:CY6"/>
    <mergeCell ref="CL5:CL6"/>
    <mergeCell ref="CM5:CM6"/>
    <mergeCell ref="CN5:CN6"/>
    <mergeCell ref="CO5:CO6"/>
    <mergeCell ref="CP5:CP6"/>
    <mergeCell ref="CQ5:CQ6"/>
    <mergeCell ref="CF5:CF6"/>
    <mergeCell ref="CG5:CG6"/>
    <mergeCell ref="CH5:CH6"/>
    <mergeCell ref="CI5:CI6"/>
    <mergeCell ref="CJ5:CJ6"/>
    <mergeCell ref="CK5:CK6"/>
    <mergeCell ref="BZ5:BZ6"/>
    <mergeCell ref="CA5:CA6"/>
    <mergeCell ref="CB5:CB6"/>
    <mergeCell ref="CC5:CC6"/>
    <mergeCell ref="CD5:CD6"/>
    <mergeCell ref="CE5:CE6"/>
    <mergeCell ref="BT5:BT6"/>
    <mergeCell ref="BU5:BU6"/>
    <mergeCell ref="BV5:BV6"/>
    <mergeCell ref="BW5:BW6"/>
    <mergeCell ref="BX5:BX6"/>
    <mergeCell ref="BY5:BY6"/>
    <mergeCell ref="BN5:BN6"/>
    <mergeCell ref="BO5:BO6"/>
    <mergeCell ref="BP5:BP6"/>
    <mergeCell ref="BQ5:BQ6"/>
    <mergeCell ref="BR5:BR6"/>
    <mergeCell ref="BS5:BS6"/>
    <mergeCell ref="BH5:BH6"/>
    <mergeCell ref="BI5:BI6"/>
    <mergeCell ref="BJ5:BJ6"/>
    <mergeCell ref="BK5:BK6"/>
    <mergeCell ref="BL5:BL6"/>
    <mergeCell ref="BM5:BM6"/>
    <mergeCell ref="BB5:BB6"/>
    <mergeCell ref="BC5:BC6"/>
    <mergeCell ref="BD5:BD6"/>
    <mergeCell ref="BE5:BE6"/>
    <mergeCell ref="BF5:BF6"/>
    <mergeCell ref="BG5:BG6"/>
    <mergeCell ref="AV5:AV6"/>
    <mergeCell ref="AW5:AW6"/>
    <mergeCell ref="AX5:AX6"/>
    <mergeCell ref="AY5:AY6"/>
    <mergeCell ref="AZ5:AZ6"/>
    <mergeCell ref="BA5:BA6"/>
    <mergeCell ref="AP5:AP6"/>
    <mergeCell ref="AQ5:AQ6"/>
    <mergeCell ref="AR5:AR6"/>
    <mergeCell ref="AS5:AS6"/>
    <mergeCell ref="AT5:AT6"/>
    <mergeCell ref="AU5:AU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G1:DH1"/>
    <mergeCell ref="A5:C5"/>
    <mergeCell ref="D5:D6"/>
    <mergeCell ref="E5:E6"/>
    <mergeCell ref="A4:E4"/>
    <mergeCell ref="F4:F6"/>
    <mergeCell ref="G5:G6"/>
    <mergeCell ref="H5:H6"/>
    <mergeCell ref="I5:I6"/>
    <mergeCell ref="J5:J6"/>
  </mergeCells>
  <printOptions horizontalCentered="1"/>
  <pageMargins left="0.49" right="0.29" top="0.48" bottom="0.42" header="0.47" footer="0"/>
  <pageSetup fitToHeight="100" horizontalDpi="180" verticalDpi="180" orientation="landscape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233</v>
      </c>
      <c r="H1" s="1"/>
    </row>
    <row r="2" spans="1:8" ht="21.75" customHeight="1">
      <c r="A2" s="15" t="s">
        <v>193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390</v>
      </c>
      <c r="B3" s="2"/>
      <c r="C3" s="2"/>
      <c r="D3" s="2"/>
      <c r="E3" s="2"/>
      <c r="F3" s="2"/>
      <c r="G3" s="3" t="s">
        <v>20</v>
      </c>
      <c r="H3" s="1"/>
    </row>
    <row r="4" spans="1:8" ht="12.75" customHeight="1">
      <c r="A4" s="175" t="s">
        <v>138</v>
      </c>
      <c r="B4" s="175"/>
      <c r="C4" s="176"/>
      <c r="D4" s="177"/>
      <c r="E4" s="94" t="s">
        <v>33</v>
      </c>
      <c r="F4" s="95"/>
      <c r="G4" s="96"/>
      <c r="H4" s="5"/>
    </row>
    <row r="5" spans="1:8" ht="12.75" customHeight="1">
      <c r="A5" s="193" t="s">
        <v>339</v>
      </c>
      <c r="B5" s="179"/>
      <c r="C5" s="196" t="s">
        <v>133</v>
      </c>
      <c r="D5" s="194" t="s">
        <v>101</v>
      </c>
      <c r="E5" s="179" t="s">
        <v>83</v>
      </c>
      <c r="F5" s="179" t="s">
        <v>93</v>
      </c>
      <c r="G5" s="193" t="s">
        <v>190</v>
      </c>
      <c r="H5" s="5"/>
    </row>
    <row r="6" spans="1:8" ht="12.75" customHeight="1">
      <c r="A6" s="21" t="s">
        <v>132</v>
      </c>
      <c r="B6" s="22" t="s">
        <v>227</v>
      </c>
      <c r="C6" s="197"/>
      <c r="D6" s="195"/>
      <c r="E6" s="177"/>
      <c r="F6" s="177"/>
      <c r="G6" s="176"/>
      <c r="H6" s="1"/>
    </row>
    <row r="7" spans="1:8" ht="12.75" customHeight="1">
      <c r="A7" s="109"/>
      <c r="B7" s="112"/>
      <c r="C7" s="117"/>
      <c r="D7" s="109" t="s">
        <v>83</v>
      </c>
      <c r="E7" s="110">
        <v>6516970</v>
      </c>
      <c r="F7" s="110">
        <v>4827789</v>
      </c>
      <c r="G7" s="79">
        <v>1689181</v>
      </c>
      <c r="H7" s="1"/>
    </row>
    <row r="8" spans="1:8" ht="12.75" customHeight="1">
      <c r="A8" s="109"/>
      <c r="B8" s="112"/>
      <c r="C8" s="117"/>
      <c r="D8" s="109"/>
      <c r="E8" s="110">
        <v>6516970</v>
      </c>
      <c r="F8" s="110">
        <v>4827789</v>
      </c>
      <c r="G8" s="79">
        <v>1689181</v>
      </c>
      <c r="H8" s="1"/>
    </row>
    <row r="9" spans="1:8" ht="12.75" customHeight="1">
      <c r="A9" s="109"/>
      <c r="B9" s="112"/>
      <c r="C9" s="117" t="s">
        <v>30</v>
      </c>
      <c r="D9" s="153" t="s">
        <v>395</v>
      </c>
      <c r="E9" s="110">
        <v>6516970</v>
      </c>
      <c r="F9" s="110">
        <v>4827789</v>
      </c>
      <c r="G9" s="79">
        <v>1689181</v>
      </c>
      <c r="H9" s="1"/>
    </row>
    <row r="10" spans="1:8" ht="12.75" customHeight="1">
      <c r="A10" s="109" t="s">
        <v>257</v>
      </c>
      <c r="B10" s="112" t="s">
        <v>271</v>
      </c>
      <c r="C10" s="117" t="s">
        <v>183</v>
      </c>
      <c r="D10" s="109" t="s">
        <v>189</v>
      </c>
      <c r="E10" s="110">
        <v>1775436</v>
      </c>
      <c r="F10" s="110">
        <v>1775436</v>
      </c>
      <c r="G10" s="79">
        <v>0</v>
      </c>
      <c r="H10" s="1"/>
    </row>
    <row r="11" spans="1:8" ht="12.75" customHeight="1">
      <c r="A11" s="109" t="s">
        <v>257</v>
      </c>
      <c r="B11" s="112" t="s">
        <v>187</v>
      </c>
      <c r="C11" s="117" t="s">
        <v>183</v>
      </c>
      <c r="D11" s="109" t="s">
        <v>74</v>
      </c>
      <c r="E11" s="110">
        <v>1375548</v>
      </c>
      <c r="F11" s="110">
        <v>1375548</v>
      </c>
      <c r="G11" s="79">
        <v>0</v>
      </c>
      <c r="H11" s="1"/>
    </row>
    <row r="12" spans="1:8" ht="12.75" customHeight="1">
      <c r="A12" s="109" t="s">
        <v>257</v>
      </c>
      <c r="B12" s="112" t="s">
        <v>107</v>
      </c>
      <c r="C12" s="117" t="s">
        <v>183</v>
      </c>
      <c r="D12" s="109" t="s">
        <v>274</v>
      </c>
      <c r="E12" s="110">
        <v>133675</v>
      </c>
      <c r="F12" s="110">
        <v>133675</v>
      </c>
      <c r="G12" s="79">
        <v>0</v>
      </c>
      <c r="H12" s="1"/>
    </row>
    <row r="13" spans="1:8" ht="12.75" customHeight="1">
      <c r="A13" s="109" t="s">
        <v>257</v>
      </c>
      <c r="B13" s="112" t="s">
        <v>105</v>
      </c>
      <c r="C13" s="117" t="s">
        <v>183</v>
      </c>
      <c r="D13" s="109" t="s">
        <v>46</v>
      </c>
      <c r="E13" s="110">
        <v>157776</v>
      </c>
      <c r="F13" s="110">
        <v>157776</v>
      </c>
      <c r="G13" s="79">
        <v>0</v>
      </c>
      <c r="H13" s="1"/>
    </row>
    <row r="14" spans="1:8" ht="12.75" customHeight="1">
      <c r="A14" s="109" t="s">
        <v>257</v>
      </c>
      <c r="B14" s="112" t="s">
        <v>15</v>
      </c>
      <c r="C14" s="117" t="s">
        <v>183</v>
      </c>
      <c r="D14" s="109" t="s">
        <v>137</v>
      </c>
      <c r="E14" s="110">
        <v>685429</v>
      </c>
      <c r="F14" s="110">
        <v>685429</v>
      </c>
      <c r="G14" s="79">
        <v>0</v>
      </c>
      <c r="H14" s="1"/>
    </row>
    <row r="15" spans="1:8" ht="12.75" customHeight="1">
      <c r="A15" s="109" t="s">
        <v>257</v>
      </c>
      <c r="B15" s="112" t="s">
        <v>126</v>
      </c>
      <c r="C15" s="117" t="s">
        <v>183</v>
      </c>
      <c r="D15" s="109" t="s">
        <v>112</v>
      </c>
      <c r="E15" s="110">
        <v>239900</v>
      </c>
      <c r="F15" s="110">
        <v>239900</v>
      </c>
      <c r="G15" s="79">
        <v>0</v>
      </c>
      <c r="H15" s="1"/>
    </row>
    <row r="16" spans="1:7" ht="12.75" customHeight="1">
      <c r="A16" s="109" t="s">
        <v>257</v>
      </c>
      <c r="B16" s="112" t="s">
        <v>205</v>
      </c>
      <c r="C16" s="117" t="s">
        <v>183</v>
      </c>
      <c r="D16" s="109" t="s">
        <v>255</v>
      </c>
      <c r="E16" s="110">
        <v>47327</v>
      </c>
      <c r="F16" s="110">
        <v>47327</v>
      </c>
      <c r="G16" s="79">
        <v>0</v>
      </c>
    </row>
    <row r="17" spans="1:7" ht="12.75" customHeight="1">
      <c r="A17" s="109" t="s">
        <v>257</v>
      </c>
      <c r="B17" s="112" t="s">
        <v>42</v>
      </c>
      <c r="C17" s="117" t="s">
        <v>183</v>
      </c>
      <c r="D17" s="109" t="s">
        <v>341</v>
      </c>
      <c r="E17" s="110">
        <v>411258</v>
      </c>
      <c r="F17" s="110">
        <v>411258</v>
      </c>
      <c r="G17" s="79">
        <v>0</v>
      </c>
    </row>
    <row r="18" spans="1:7" ht="12.75" customHeight="1">
      <c r="A18" s="109" t="s">
        <v>176</v>
      </c>
      <c r="B18" s="112" t="s">
        <v>184</v>
      </c>
      <c r="C18" s="117" t="s">
        <v>183</v>
      </c>
      <c r="D18" s="109" t="s">
        <v>240</v>
      </c>
      <c r="E18" s="110">
        <v>24000</v>
      </c>
      <c r="F18" s="110">
        <v>0</v>
      </c>
      <c r="G18" s="79">
        <v>24000</v>
      </c>
    </row>
    <row r="19" spans="1:7" ht="12.75" customHeight="1">
      <c r="A19" s="109" t="s">
        <v>176</v>
      </c>
      <c r="B19" s="112" t="s">
        <v>262</v>
      </c>
      <c r="C19" s="117" t="s">
        <v>183</v>
      </c>
      <c r="D19" s="109" t="s">
        <v>55</v>
      </c>
      <c r="E19" s="110">
        <v>25000</v>
      </c>
      <c r="F19" s="110">
        <v>0</v>
      </c>
      <c r="G19" s="79">
        <v>25000</v>
      </c>
    </row>
    <row r="20" spans="1:7" ht="12.75" customHeight="1">
      <c r="A20" s="109" t="s">
        <v>176</v>
      </c>
      <c r="B20" s="112" t="s">
        <v>186</v>
      </c>
      <c r="C20" s="117" t="s">
        <v>183</v>
      </c>
      <c r="D20" s="109" t="s">
        <v>141</v>
      </c>
      <c r="E20" s="110">
        <v>5000</v>
      </c>
      <c r="F20" s="110">
        <v>0</v>
      </c>
      <c r="G20" s="79">
        <v>5000</v>
      </c>
    </row>
    <row r="21" spans="1:7" ht="12.75" customHeight="1">
      <c r="A21" s="109" t="s">
        <v>176</v>
      </c>
      <c r="B21" s="112" t="s">
        <v>265</v>
      </c>
      <c r="C21" s="117" t="s">
        <v>183</v>
      </c>
      <c r="D21" s="109" t="s">
        <v>90</v>
      </c>
      <c r="E21" s="110">
        <v>30000</v>
      </c>
      <c r="F21" s="110">
        <v>0</v>
      </c>
      <c r="G21" s="79">
        <v>30000</v>
      </c>
    </row>
    <row r="22" spans="1:7" ht="12.75" customHeight="1">
      <c r="A22" s="109" t="s">
        <v>176</v>
      </c>
      <c r="B22" s="112" t="s">
        <v>12</v>
      </c>
      <c r="C22" s="117" t="s">
        <v>183</v>
      </c>
      <c r="D22" s="109" t="s">
        <v>84</v>
      </c>
      <c r="E22" s="110">
        <v>80000</v>
      </c>
      <c r="F22" s="110">
        <v>0</v>
      </c>
      <c r="G22" s="79">
        <v>80000</v>
      </c>
    </row>
    <row r="23" spans="1:7" ht="12.75" customHeight="1">
      <c r="A23" s="109" t="s">
        <v>176</v>
      </c>
      <c r="B23" s="112" t="s">
        <v>293</v>
      </c>
      <c r="C23" s="117" t="s">
        <v>183</v>
      </c>
      <c r="D23" s="109" t="s">
        <v>53</v>
      </c>
      <c r="E23" s="110">
        <v>443000</v>
      </c>
      <c r="F23" s="110">
        <v>0</v>
      </c>
      <c r="G23" s="79">
        <v>443000</v>
      </c>
    </row>
    <row r="24" spans="1:7" ht="12.75" customHeight="1">
      <c r="A24" s="109" t="s">
        <v>176</v>
      </c>
      <c r="B24" s="112" t="s">
        <v>291</v>
      </c>
      <c r="C24" s="117" t="s">
        <v>183</v>
      </c>
      <c r="D24" s="109" t="s">
        <v>284</v>
      </c>
      <c r="E24" s="110">
        <v>15000</v>
      </c>
      <c r="F24" s="110">
        <v>0</v>
      </c>
      <c r="G24" s="79">
        <v>15000</v>
      </c>
    </row>
    <row r="25" spans="1:7" ht="12.75" customHeight="1">
      <c r="A25" s="109" t="s">
        <v>176</v>
      </c>
      <c r="B25" s="112" t="s">
        <v>203</v>
      </c>
      <c r="C25" s="117" t="s">
        <v>183</v>
      </c>
      <c r="D25" s="109" t="s">
        <v>302</v>
      </c>
      <c r="E25" s="110">
        <v>58000</v>
      </c>
      <c r="F25" s="110">
        <v>0</v>
      </c>
      <c r="G25" s="79">
        <v>58000</v>
      </c>
    </row>
    <row r="26" spans="1:7" ht="12.75" customHeight="1">
      <c r="A26" s="109" t="s">
        <v>176</v>
      </c>
      <c r="B26" s="112" t="s">
        <v>119</v>
      </c>
      <c r="C26" s="117" t="s">
        <v>183</v>
      </c>
      <c r="D26" s="109" t="s">
        <v>197</v>
      </c>
      <c r="E26" s="110">
        <v>35000</v>
      </c>
      <c r="F26" s="110">
        <v>0</v>
      </c>
      <c r="G26" s="79">
        <v>35000</v>
      </c>
    </row>
    <row r="27" spans="1:7" ht="12.75" customHeight="1">
      <c r="A27" s="109" t="s">
        <v>176</v>
      </c>
      <c r="B27" s="112" t="s">
        <v>310</v>
      </c>
      <c r="C27" s="117" t="s">
        <v>183</v>
      </c>
      <c r="D27" s="109" t="s">
        <v>261</v>
      </c>
      <c r="E27" s="110">
        <v>35509</v>
      </c>
      <c r="F27" s="110">
        <v>0</v>
      </c>
      <c r="G27" s="79">
        <v>35509</v>
      </c>
    </row>
    <row r="28" spans="1:7" ht="12.75" customHeight="1">
      <c r="A28" s="109" t="s">
        <v>176</v>
      </c>
      <c r="B28" s="112" t="s">
        <v>60</v>
      </c>
      <c r="C28" s="117" t="s">
        <v>183</v>
      </c>
      <c r="D28" s="109" t="s">
        <v>116</v>
      </c>
      <c r="E28" s="110">
        <v>85012</v>
      </c>
      <c r="F28" s="110">
        <v>0</v>
      </c>
      <c r="G28" s="79">
        <v>85012</v>
      </c>
    </row>
    <row r="29" spans="1:7" ht="12.75" customHeight="1">
      <c r="A29" s="109" t="s">
        <v>176</v>
      </c>
      <c r="B29" s="112" t="s">
        <v>158</v>
      </c>
      <c r="C29" s="117" t="s">
        <v>183</v>
      </c>
      <c r="D29" s="109" t="s">
        <v>129</v>
      </c>
      <c r="E29" s="110">
        <v>355000</v>
      </c>
      <c r="F29" s="110">
        <v>0</v>
      </c>
      <c r="G29" s="79">
        <v>355000</v>
      </c>
    </row>
    <row r="30" spans="1:7" ht="12.75" customHeight="1">
      <c r="A30" s="109" t="s">
        <v>176</v>
      </c>
      <c r="B30" s="112" t="s">
        <v>162</v>
      </c>
      <c r="C30" s="117" t="s">
        <v>183</v>
      </c>
      <c r="D30" s="109" t="s">
        <v>134</v>
      </c>
      <c r="E30" s="110">
        <v>369480</v>
      </c>
      <c r="F30" s="110">
        <v>0</v>
      </c>
      <c r="G30" s="79">
        <v>369480</v>
      </c>
    </row>
    <row r="31" spans="1:7" ht="12.75" customHeight="1">
      <c r="A31" s="109" t="s">
        <v>176</v>
      </c>
      <c r="B31" s="112" t="s">
        <v>118</v>
      </c>
      <c r="C31" s="117" t="s">
        <v>183</v>
      </c>
      <c r="D31" s="109" t="s">
        <v>125</v>
      </c>
      <c r="E31" s="110">
        <v>129180</v>
      </c>
      <c r="F31" s="110">
        <v>0</v>
      </c>
      <c r="G31" s="79">
        <v>129180</v>
      </c>
    </row>
    <row r="32" spans="1:7" ht="12.75" customHeight="1">
      <c r="A32" s="109" t="s">
        <v>99</v>
      </c>
      <c r="B32" s="112" t="s">
        <v>231</v>
      </c>
      <c r="C32" s="117" t="s">
        <v>183</v>
      </c>
      <c r="D32" s="109" t="s">
        <v>256</v>
      </c>
      <c r="E32" s="110">
        <v>1440</v>
      </c>
      <c r="F32" s="110">
        <v>1440</v>
      </c>
      <c r="G32" s="79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330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149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390</v>
      </c>
      <c r="B3" s="2"/>
      <c r="C3" s="2"/>
      <c r="D3" s="2"/>
      <c r="E3" s="2"/>
      <c r="F3" s="3" t="s">
        <v>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75" t="s">
        <v>181</v>
      </c>
      <c r="B4" s="175"/>
      <c r="C4" s="175"/>
      <c r="D4" s="175"/>
      <c r="E4" s="178"/>
      <c r="F4" s="175" t="s">
        <v>288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79" t="s">
        <v>339</v>
      </c>
      <c r="B5" s="179"/>
      <c r="C5" s="179"/>
      <c r="D5" s="179" t="s">
        <v>133</v>
      </c>
      <c r="E5" s="179" t="s">
        <v>7</v>
      </c>
      <c r="F5" s="17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132</v>
      </c>
      <c r="B6" s="22" t="s">
        <v>227</v>
      </c>
      <c r="C6" s="22" t="s">
        <v>223</v>
      </c>
      <c r="D6" s="177"/>
      <c r="E6" s="177"/>
      <c r="F6" s="17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09"/>
      <c r="B7" s="109"/>
      <c r="C7" s="109"/>
      <c r="D7" s="109"/>
      <c r="E7" s="109" t="s">
        <v>83</v>
      </c>
      <c r="F7" s="79">
        <v>3957000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09"/>
      <c r="B8" s="109"/>
      <c r="C8" s="109"/>
      <c r="D8" s="109"/>
      <c r="E8" s="109"/>
      <c r="F8" s="79">
        <v>3957000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09"/>
      <c r="B9" s="109"/>
      <c r="C9" s="109"/>
      <c r="D9" s="109" t="s">
        <v>30</v>
      </c>
      <c r="E9" s="153" t="s">
        <v>389</v>
      </c>
      <c r="F9" s="79">
        <v>3957000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09" t="s">
        <v>332</v>
      </c>
      <c r="B10" s="109" t="s">
        <v>95</v>
      </c>
      <c r="C10" s="109" t="s">
        <v>169</v>
      </c>
      <c r="D10" s="109" t="s">
        <v>183</v>
      </c>
      <c r="E10" s="109" t="s">
        <v>175</v>
      </c>
      <c r="F10" s="79">
        <v>1000000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09" t="s">
        <v>332</v>
      </c>
      <c r="B11" s="109" t="s">
        <v>95</v>
      </c>
      <c r="C11" s="109" t="s">
        <v>169</v>
      </c>
      <c r="D11" s="109" t="s">
        <v>183</v>
      </c>
      <c r="E11" s="109" t="s">
        <v>305</v>
      </c>
      <c r="F11" s="79">
        <v>100000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09" t="s">
        <v>332</v>
      </c>
      <c r="B12" s="109" t="s">
        <v>95</v>
      </c>
      <c r="C12" s="109" t="s">
        <v>169</v>
      </c>
      <c r="D12" s="109" t="s">
        <v>183</v>
      </c>
      <c r="E12" s="109" t="s">
        <v>171</v>
      </c>
      <c r="F12" s="79">
        <v>100000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09" t="s">
        <v>332</v>
      </c>
      <c r="B13" s="109" t="s">
        <v>95</v>
      </c>
      <c r="C13" s="109" t="s">
        <v>169</v>
      </c>
      <c r="D13" s="109" t="s">
        <v>183</v>
      </c>
      <c r="E13" s="109" t="s">
        <v>247</v>
      </c>
      <c r="F13" s="79">
        <v>2000000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09" t="s">
        <v>332</v>
      </c>
      <c r="B14" s="109" t="s">
        <v>95</v>
      </c>
      <c r="C14" s="109" t="s">
        <v>96</v>
      </c>
      <c r="D14" s="109" t="s">
        <v>183</v>
      </c>
      <c r="E14" s="109" t="s">
        <v>65</v>
      </c>
      <c r="F14" s="79">
        <v>300000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09" t="s">
        <v>332</v>
      </c>
      <c r="B15" s="109" t="s">
        <v>95</v>
      </c>
      <c r="C15" s="109" t="s">
        <v>21</v>
      </c>
      <c r="D15" s="109" t="s">
        <v>183</v>
      </c>
      <c r="E15" s="109" t="s">
        <v>57</v>
      </c>
      <c r="F15" s="79">
        <v>252000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09" t="s">
        <v>332</v>
      </c>
      <c r="B16" s="109" t="s">
        <v>95</v>
      </c>
      <c r="C16" s="109" t="s">
        <v>21</v>
      </c>
      <c r="D16" s="109" t="s">
        <v>183</v>
      </c>
      <c r="E16" s="109" t="s">
        <v>309</v>
      </c>
      <c r="F16" s="79">
        <v>5000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09" t="s">
        <v>62</v>
      </c>
      <c r="B17" s="109" t="s">
        <v>246</v>
      </c>
      <c r="C17" s="109" t="s">
        <v>21</v>
      </c>
      <c r="D17" s="109" t="s">
        <v>183</v>
      </c>
      <c r="E17" s="109" t="s">
        <v>157</v>
      </c>
      <c r="F17" s="79">
        <v>200000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2018-02-17T02:55:31Z</cp:lastPrinted>
  <dcterms:modified xsi:type="dcterms:W3CDTF">2024-02-21T09:05:24Z</dcterms:modified>
  <cp:category/>
  <cp:version/>
  <cp:contentType/>
  <cp:contentStatus/>
</cp:coreProperties>
</file>